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hester\Documents\"/>
    </mc:Choice>
  </mc:AlternateContent>
  <xr:revisionPtr revIDLastSave="0" documentId="8_{AF73B033-C527-4733-BCA5-F5B8DF65DF25}" xr6:coauthVersionLast="45" xr6:coauthVersionMax="45" xr10:uidLastSave="{00000000-0000-0000-0000-000000000000}"/>
  <bookViews>
    <workbookView xWindow="-120" yWindow="-120" windowWidth="20730" windowHeight="11160" xr2:uid="{E4BD60B7-872C-4F35-AB2D-1BBAD820E6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2" i="1" l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<sst xmlns="http://schemas.openxmlformats.org/spreadsheetml/2006/main" count="668" uniqueCount="490">
  <si>
    <t>Company</t>
  </si>
  <si>
    <t>Name</t>
  </si>
  <si>
    <t>First Name</t>
  </si>
  <si>
    <t>Last Name</t>
  </si>
  <si>
    <t>Email</t>
  </si>
  <si>
    <t>Phone</t>
  </si>
  <si>
    <t>Arup</t>
  </si>
  <si>
    <t>Linda</t>
  </si>
  <si>
    <t>Toth</t>
  </si>
  <si>
    <t>linda.toth@arup.com</t>
  </si>
  <si>
    <t>ConnectDER</t>
  </si>
  <si>
    <t>Whit</t>
  </si>
  <si>
    <t>Fulton</t>
  </si>
  <si>
    <t>wfulton@connectder.com</t>
  </si>
  <si>
    <t>Edison Electric Institute</t>
  </si>
  <si>
    <t>Kwame</t>
  </si>
  <si>
    <t>Canty</t>
  </si>
  <si>
    <t>Kcanty@eei.org</t>
  </si>
  <si>
    <t>Molly</t>
  </si>
  <si>
    <t>Garcia</t>
  </si>
  <si>
    <t>mgarcia@eei.org</t>
  </si>
  <si>
    <t xml:space="preserve">Bill </t>
  </si>
  <si>
    <t>Pfister</t>
  </si>
  <si>
    <t>bpfister@eei.org</t>
  </si>
  <si>
    <t>Alison</t>
  </si>
  <si>
    <t>Williams</t>
  </si>
  <si>
    <t>awilliams@eei.org</t>
  </si>
  <si>
    <t>Electric Power Research Institute (EPRI)</t>
  </si>
  <si>
    <t>Wil</t>
  </si>
  <si>
    <t>Smith</t>
  </si>
  <si>
    <t>wsmith@epri.com</t>
  </si>
  <si>
    <t>(202) 293-6181</t>
  </si>
  <si>
    <t>Enel-X (Formerly EnerNOC)</t>
  </si>
  <si>
    <t>Brian</t>
  </si>
  <si>
    <t>Kauffman</t>
  </si>
  <si>
    <t>brian.kauffman@enernoc.com</t>
  </si>
  <si>
    <t>Willdan Energy Solutions</t>
  </si>
  <si>
    <t>Mehdi</t>
  </si>
  <si>
    <t>Ganji</t>
  </si>
  <si>
    <t>mehdi.ganji@willdan.com</t>
  </si>
  <si>
    <t>EQ Research</t>
  </si>
  <si>
    <t>Blake</t>
  </si>
  <si>
    <t>Elder</t>
  </si>
  <si>
    <t>regtrackdsire+MEDSIS@gmail.com</t>
  </si>
  <si>
    <t>(919) 825-3339</t>
  </si>
  <si>
    <t>ICF</t>
  </si>
  <si>
    <t>Walter</t>
  </si>
  <si>
    <t>Rojowsky</t>
  </si>
  <si>
    <t>walter.rojowsky@icf.com</t>
  </si>
  <si>
    <t xml:space="preserve">Surhud </t>
  </si>
  <si>
    <t>Vaidya</t>
  </si>
  <si>
    <t>surhud.vaidya@icf.com</t>
  </si>
  <si>
    <t>(703) 272-6598</t>
  </si>
  <si>
    <t>Jake</t>
  </si>
  <si>
    <t>Berlin</t>
  </si>
  <si>
    <t>jake.berlin@icf.com</t>
  </si>
  <si>
    <t>Guidehouse/Navigant Research</t>
  </si>
  <si>
    <t>Erik</t>
  </si>
  <si>
    <t>Gilbert</t>
  </si>
  <si>
    <t>erik.gilbert@navigant.com</t>
  </si>
  <si>
    <t>303 898 4636</t>
  </si>
  <si>
    <t>Jessie</t>
  </si>
  <si>
    <t>Mehrhoff</t>
  </si>
  <si>
    <t>jessie.mehrhoff@navigant.com</t>
  </si>
  <si>
    <t>PEER Consultants, P.C.</t>
  </si>
  <si>
    <t>Lilia</t>
  </si>
  <si>
    <t>Abron</t>
  </si>
  <si>
    <t>Lilia.Abron@icloud.com</t>
  </si>
  <si>
    <t>2023527812 or  202.478.2060</t>
  </si>
  <si>
    <t>Vermont Energy Investment Corporation</t>
  </si>
  <si>
    <t>Daniel</t>
  </si>
  <si>
    <t>Fredman</t>
  </si>
  <si>
    <t>dfredman@veic.org</t>
  </si>
  <si>
    <t>David</t>
  </si>
  <si>
    <t>Hill</t>
  </si>
  <si>
    <t>dhill@veic.org</t>
  </si>
  <si>
    <t>(802) 540-7734</t>
  </si>
  <si>
    <t>Tom</t>
  </si>
  <si>
    <t>McCarran</t>
  </si>
  <si>
    <t>tmccarran@veic.org</t>
  </si>
  <si>
    <t xml:space="preserve">National Regulatory Research Institute - NRRI </t>
  </si>
  <si>
    <t xml:space="preserve">Dominaye Taylor </t>
  </si>
  <si>
    <t>Dominaye</t>
  </si>
  <si>
    <t>Taylor</t>
  </si>
  <si>
    <t>dtaylor@nrri.org</t>
  </si>
  <si>
    <t>202-222-0390</t>
  </si>
  <si>
    <t>The Regulatory Assistance Project (RAP)</t>
  </si>
  <si>
    <t>Richard Sedano</t>
  </si>
  <si>
    <t>Richard</t>
  </si>
  <si>
    <t>Sedano</t>
  </si>
  <si>
    <t>rsedano@raponline.org</t>
  </si>
  <si>
    <t>1 802-223-8199 or 802 498 0710</t>
  </si>
  <si>
    <t>Kelly Eakin</t>
  </si>
  <si>
    <t xml:space="preserve">Christensen Associates Energy Consulting </t>
  </si>
  <si>
    <t>Christensen</t>
  </si>
  <si>
    <t>Associates</t>
  </si>
  <si>
    <t>info@lrca.com</t>
  </si>
  <si>
    <t>608-231-2266</t>
  </si>
  <si>
    <t>Siemens</t>
  </si>
  <si>
    <t>Dougles Brown</t>
  </si>
  <si>
    <t>Dougles</t>
  </si>
  <si>
    <t>Brown</t>
  </si>
  <si>
    <t xml:space="preserve">support.energy@siemens.com </t>
  </si>
  <si>
    <t>313-960-6729</t>
  </si>
  <si>
    <t>Synapse Energy Economics, Inc.</t>
  </si>
  <si>
    <t>Jenny Marusiak</t>
  </si>
  <si>
    <t>Jenny</t>
  </si>
  <si>
    <t>Marusiak</t>
  </si>
  <si>
    <t>jMarusiak@synapse-energy.com</t>
  </si>
  <si>
    <t>617-661-3248</t>
  </si>
  <si>
    <t>Bruce Biewald</t>
  </si>
  <si>
    <t>Bruce</t>
  </si>
  <si>
    <t>Biewald</t>
  </si>
  <si>
    <t>bbiewald@synapse-energy.com</t>
  </si>
  <si>
    <t>617-453-7022</t>
  </si>
  <si>
    <t>CESA</t>
  </si>
  <si>
    <t>Warren Leon</t>
  </si>
  <si>
    <t>Warren</t>
  </si>
  <si>
    <t>Leon</t>
  </si>
  <si>
    <t>wleon@cleanegroup.org</t>
  </si>
  <si>
    <t>978-317-4559</t>
  </si>
  <si>
    <t>Maria Blais Costello</t>
  </si>
  <si>
    <t>Maria</t>
  </si>
  <si>
    <t>Blais Costello</t>
  </si>
  <si>
    <t>maria@cleanegroup.org</t>
  </si>
  <si>
    <t>802-223-2554 x203</t>
  </si>
  <si>
    <t>Crossborder Energy</t>
  </si>
  <si>
    <t>R. Thomas Beach</t>
  </si>
  <si>
    <t>R. Thomas</t>
  </si>
  <si>
    <t>Beach</t>
  </si>
  <si>
    <t xml:space="preserve">tomb@crossborderenergy.com </t>
  </si>
  <si>
    <t>(510) 549-6922</t>
  </si>
  <si>
    <t>E3</t>
  </si>
  <si>
    <t>Tory Clark</t>
  </si>
  <si>
    <t>Tory</t>
  </si>
  <si>
    <t>Clark</t>
  </si>
  <si>
    <t>Tory@ethree.com</t>
  </si>
  <si>
    <t>Eric Cutter</t>
  </si>
  <si>
    <t>Eric</t>
  </si>
  <si>
    <t>Cutter</t>
  </si>
  <si>
    <t>eric@ethree.com</t>
  </si>
  <si>
    <t>SEPA</t>
  </si>
  <si>
    <t>Chris Schroeder</t>
  </si>
  <si>
    <t>Chris</t>
  </si>
  <si>
    <t>Schroeder</t>
  </si>
  <si>
    <t>cschroeder@sepapower.org</t>
  </si>
  <si>
    <t>202.871.9340</t>
  </si>
  <si>
    <t>Harry Cutler</t>
  </si>
  <si>
    <t>Harry</t>
  </si>
  <si>
    <t>Cutler</t>
  </si>
  <si>
    <t>hcutler@sepapower.org</t>
  </si>
  <si>
    <t>202.871.7533</t>
  </si>
  <si>
    <t>Synapse</t>
  </si>
  <si>
    <t>Tim Woolf</t>
  </si>
  <si>
    <t>Tim</t>
  </si>
  <si>
    <t>Woolf</t>
  </si>
  <si>
    <t>twoolf@synapse-energy.com</t>
  </si>
  <si>
    <t>617-453-7031</t>
  </si>
  <si>
    <t>Philip Mihlmester</t>
  </si>
  <si>
    <t>Philip</t>
  </si>
  <si>
    <t>Mihlmester</t>
  </si>
  <si>
    <t>Val Jensen</t>
  </si>
  <si>
    <t>Val</t>
  </si>
  <si>
    <t>Jensen</t>
  </si>
  <si>
    <t>Steve Fine</t>
  </si>
  <si>
    <t>Steve</t>
  </si>
  <si>
    <t>Fine</t>
  </si>
  <si>
    <t>steve.fine@icf.com</t>
  </si>
  <si>
    <t>703-9349-3302</t>
  </si>
  <si>
    <t>Samir Succar</t>
  </si>
  <si>
    <t>Samir</t>
  </si>
  <si>
    <t>Succar</t>
  </si>
  <si>
    <t>samir.succar@icf.com</t>
  </si>
  <si>
    <t>703-934-3214</t>
  </si>
  <si>
    <t>Matt Robison</t>
  </si>
  <si>
    <t>Matt</t>
  </si>
  <si>
    <t>Robison</t>
  </si>
  <si>
    <t>matt.robison@icf.com</t>
  </si>
  <si>
    <t>NREL</t>
  </si>
  <si>
    <t>Zachary Peterson</t>
  </si>
  <si>
    <t>Zachary</t>
  </si>
  <si>
    <t>Peterson</t>
  </si>
  <si>
    <t>zachary.Peterson@nrel.gov</t>
  </si>
  <si>
    <t>Shazreen Daniel</t>
  </si>
  <si>
    <t>Shazreen</t>
  </si>
  <si>
    <t>Shazreen.MeorDanial@nrel.gov</t>
  </si>
  <si>
    <t>Dave Mooney</t>
  </si>
  <si>
    <t>Dave</t>
  </si>
  <si>
    <t>Mooney</t>
  </si>
  <si>
    <t>david.mooney@nrel.gov</t>
  </si>
  <si>
    <t>NRRI</t>
  </si>
  <si>
    <t xml:space="preserve">Don Fosnach </t>
  </si>
  <si>
    <t>Don</t>
  </si>
  <si>
    <t>Fosnach</t>
  </si>
  <si>
    <t>dfosnach@d.umn.edu</t>
  </si>
  <si>
    <t>(218) 788-2682</t>
  </si>
  <si>
    <t>RAP</t>
  </si>
  <si>
    <t>Ann McCabe</t>
  </si>
  <si>
    <t>Ann</t>
  </si>
  <si>
    <t>McCabe</t>
  </si>
  <si>
    <t>amccabe@raponline.org</t>
  </si>
  <si>
    <t>802 498 0722</t>
  </si>
  <si>
    <t>David Littell</t>
  </si>
  <si>
    <t>Littell</t>
  </si>
  <si>
    <t>dlittell@raponline.org</t>
  </si>
  <si>
    <t>Borrego Solar</t>
  </si>
  <si>
    <t>Chris Anderson</t>
  </si>
  <si>
    <t>Anderson</t>
  </si>
  <si>
    <t>canderson@borregosolar.com</t>
  </si>
  <si>
    <t>Acadia Center</t>
  </si>
  <si>
    <t>Daniel L. Sosland</t>
  </si>
  <si>
    <t xml:space="preserve">Daniel L. </t>
  </si>
  <si>
    <t>Sosland</t>
  </si>
  <si>
    <t>dsosland@acadiacenter.org</t>
  </si>
  <si>
    <t>Amy Boyd</t>
  </si>
  <si>
    <t>Amy</t>
  </si>
  <si>
    <t>Boyd</t>
  </si>
  <si>
    <t>aboyd@acadiacenter.org</t>
  </si>
  <si>
    <t>Strategen</t>
  </si>
  <si>
    <t>Janice Lin</t>
  </si>
  <si>
    <t>Janice</t>
  </si>
  <si>
    <t>Lin</t>
  </si>
  <si>
    <t>jlin@strategen.com</t>
  </si>
  <si>
    <t>510-665-7811</t>
  </si>
  <si>
    <t>Edward Burgess</t>
  </si>
  <si>
    <t>Edward</t>
  </si>
  <si>
    <t>Burgess</t>
  </si>
  <si>
    <t>eburgess@strategen.com</t>
  </si>
  <si>
    <t>General</t>
  </si>
  <si>
    <t>info@strategen.com</t>
  </si>
  <si>
    <t>(510) 665 7811</t>
  </si>
  <si>
    <t>EPRI</t>
  </si>
  <si>
    <t>Nadav Enbar</t>
  </si>
  <si>
    <t>Nadav</t>
  </si>
  <si>
    <t>Enbar</t>
  </si>
  <si>
    <t>nenbar@epri.com</t>
  </si>
  <si>
    <t xml:space="preserve">Resource Insight Inc. </t>
  </si>
  <si>
    <t>Paul Chernick</t>
  </si>
  <si>
    <t>Paul</t>
  </si>
  <si>
    <t>Chernick</t>
  </si>
  <si>
    <t>pchernick@resourceinsight.com</t>
  </si>
  <si>
    <t>(781) 646-1505</t>
  </si>
  <si>
    <t>John D. Wilson</t>
  </si>
  <si>
    <t xml:space="preserve">John D. </t>
  </si>
  <si>
    <t>Wilson</t>
  </si>
  <si>
    <t>jwilson@resourceinsight.com</t>
  </si>
  <si>
    <t>Navigant/Guidehouse</t>
  </si>
  <si>
    <t>Jan Vrins</t>
  </si>
  <si>
    <t>Jan</t>
  </si>
  <si>
    <t>Vrins</t>
  </si>
  <si>
    <t>jan.vrins@guidehouse.com</t>
  </si>
  <si>
    <t>305.341.7839</t>
  </si>
  <si>
    <t>Brett Feldman</t>
  </si>
  <si>
    <t>Brett</t>
  </si>
  <si>
    <t>Feldman</t>
  </si>
  <si>
    <t>brett.feldman@guidehouse.com</t>
  </si>
  <si>
    <t>617.947.8200</t>
  </si>
  <si>
    <t xml:space="preserve">EQ Research </t>
  </si>
  <si>
    <t>Justin Barnes</t>
  </si>
  <si>
    <t>Justin</t>
  </si>
  <si>
    <t>Barnes</t>
  </si>
  <si>
    <t>jbarnes@eq-research.com</t>
  </si>
  <si>
    <t>Blake Elder</t>
  </si>
  <si>
    <t>belder@eq-research.com</t>
  </si>
  <si>
    <t>Clear View Energy Partners LLC</t>
  </si>
  <si>
    <t>Timothy Fox</t>
  </si>
  <si>
    <t>Timothy</t>
  </si>
  <si>
    <t>Fox</t>
  </si>
  <si>
    <t>fox@cvenergy.com</t>
  </si>
  <si>
    <t>Kevin Book</t>
  </si>
  <si>
    <t>Kevin</t>
  </si>
  <si>
    <t>Book</t>
  </si>
  <si>
    <t>book@CVEnergy.com</t>
  </si>
  <si>
    <t>Christine Tezak</t>
  </si>
  <si>
    <t>Christine</t>
  </si>
  <si>
    <t>Tezak</t>
  </si>
  <si>
    <t>tezak@cvenergy.com</t>
  </si>
  <si>
    <t xml:space="preserve">Numark Associates, Inc. </t>
  </si>
  <si>
    <t>Karen Hall</t>
  </si>
  <si>
    <t>Karen</t>
  </si>
  <si>
    <t>Hall</t>
  </si>
  <si>
    <t>info@numarkassoc.com</t>
  </si>
  <si>
    <t>(202) 466-2700</t>
  </si>
  <si>
    <t>John Roff</t>
  </si>
  <si>
    <t>John</t>
  </si>
  <si>
    <t>Roff</t>
  </si>
  <si>
    <t>inquiries@numarkassoc.com</t>
  </si>
  <si>
    <t>Analysis Group, Inc.</t>
  </si>
  <si>
    <t>Susan Tierney</t>
  </si>
  <si>
    <t>Susan</t>
  </si>
  <si>
    <t>Tierney</t>
  </si>
  <si>
    <t>susan.tierney@analysisgroup.com</t>
  </si>
  <si>
    <t>617 425 8114</t>
  </si>
  <si>
    <t>Ivan Maryanchyk</t>
  </si>
  <si>
    <t>Ivan</t>
  </si>
  <si>
    <t>Maryanchyk</t>
  </si>
  <si>
    <t>ivan.maryanchyk@analysisgroup.com</t>
  </si>
  <si>
    <t>202 530 2009</t>
  </si>
  <si>
    <t>Berkley Lab</t>
  </si>
  <si>
    <t>Peter Cappers</t>
  </si>
  <si>
    <t>Peter</t>
  </si>
  <si>
    <t>Cappers</t>
  </si>
  <si>
    <t>pacappers@lbl.gov</t>
  </si>
  <si>
    <t>(315)637 0513</t>
  </si>
  <si>
    <t>C. Anna Spurlock</t>
  </si>
  <si>
    <t>C. Anna</t>
  </si>
  <si>
    <t>Spurlock</t>
  </si>
  <si>
    <t>caspurlock@lbl.gov</t>
  </si>
  <si>
    <t>(510) 495-2072</t>
  </si>
  <si>
    <t>Bates White</t>
  </si>
  <si>
    <t>Collin Caine</t>
  </si>
  <si>
    <t>Collin</t>
  </si>
  <si>
    <t>Caine</t>
  </si>
  <si>
    <t>collin.cain@bateswhite.com</t>
  </si>
  <si>
    <t>202.216.1156</t>
  </si>
  <si>
    <t>Carolyn A. Berry PHD</t>
  </si>
  <si>
    <t xml:space="preserve">Carolyn A. </t>
  </si>
  <si>
    <t>Berry PHD</t>
  </si>
  <si>
    <t>carolyn.berry@bateswhite.com</t>
  </si>
  <si>
    <t>202.846.6463</t>
  </si>
  <si>
    <t>David W. Deramus PHD</t>
  </si>
  <si>
    <t xml:space="preserve">David W. </t>
  </si>
  <si>
    <t>Deramus</t>
  </si>
  <si>
    <t>david.deramus@bateswhite.com</t>
  </si>
  <si>
    <t>202.216.1154</t>
  </si>
  <si>
    <t>CLARK GROUP, LLC, THE</t>
  </si>
  <si>
    <t>Holly Reuter</t>
  </si>
  <si>
    <t>Holly</t>
  </si>
  <si>
    <t>Reuter</t>
  </si>
  <si>
    <t>hollyreuter@clarkgroupllc.com</t>
  </si>
  <si>
    <t>Institute for Energy Research</t>
  </si>
  <si>
    <t>info@ierdc.org</t>
  </si>
  <si>
    <t>NERA</t>
  </si>
  <si>
    <t>Dr. Anne E. Smith</t>
  </si>
  <si>
    <t xml:space="preserve">Dr. Anne E. </t>
  </si>
  <si>
    <t>anne.smith@nera.com</t>
  </si>
  <si>
    <t xml:space="preserve">	+1 202 466 9229</t>
  </si>
  <si>
    <t>Julie M. Carey</t>
  </si>
  <si>
    <t>Julie M.</t>
  </si>
  <si>
    <t>Carey</t>
  </si>
  <si>
    <t>julie.carey@nera.com</t>
  </si>
  <si>
    <t xml:space="preserve">	+1 202 466 9203</t>
  </si>
  <si>
    <t>C2ES</t>
  </si>
  <si>
    <t>Bob Perciasepe</t>
  </si>
  <si>
    <t>Bob</t>
  </si>
  <si>
    <t>Perciasepe</t>
  </si>
  <si>
    <t>perciasepe@c2es.org</t>
  </si>
  <si>
    <t>703-516-4146</t>
  </si>
  <si>
    <t>Capital Region Minority Supplier Development Council</t>
  </si>
  <si>
    <t>Joan Hairston</t>
  </si>
  <si>
    <t>Joan</t>
  </si>
  <si>
    <t>Hairston</t>
  </si>
  <si>
    <t xml:space="preserve">joan.hairston@crmsdc.org </t>
  </si>
  <si>
    <t>301.593.5860</t>
  </si>
  <si>
    <t>Monash Advisory Council</t>
  </si>
  <si>
    <t>Monte Monash</t>
  </si>
  <si>
    <t>Monte</t>
  </si>
  <si>
    <t>Monash</t>
  </si>
  <si>
    <t xml:space="preserve">monte@monashadvisorygroup.com </t>
  </si>
  <si>
    <t>Sharon Pinder</t>
  </si>
  <si>
    <t>Sharon</t>
  </si>
  <si>
    <t>Pinder</t>
  </si>
  <si>
    <t xml:space="preserve">sharon.pinder@crmsdc.org </t>
  </si>
  <si>
    <t>Activate Research</t>
  </si>
  <si>
    <t>Dinah Sparks</t>
  </si>
  <si>
    <t>Dinah</t>
  </si>
  <si>
    <t>Sparks</t>
  </si>
  <si>
    <t>dsparks@activateresearch.net</t>
  </si>
  <si>
    <t>202.830.1671</t>
  </si>
  <si>
    <t>info@activateresearch.net</t>
  </si>
  <si>
    <t>Capital Sustainability</t>
  </si>
  <si>
    <t>John Settles</t>
  </si>
  <si>
    <t>Settles</t>
  </si>
  <si>
    <t>john@capitalsustainability.com</t>
  </si>
  <si>
    <t>202-888-2799</t>
  </si>
  <si>
    <t>Blue Ocean New Energy</t>
  </si>
  <si>
    <t>Mike Healy</t>
  </si>
  <si>
    <t>Mike</t>
  </si>
  <si>
    <t>Healy</t>
  </si>
  <si>
    <t>mike@mikejhealy.com</t>
  </si>
  <si>
    <t>Buckner Energy</t>
  </si>
  <si>
    <t>Melissa</t>
  </si>
  <si>
    <t>Buckner</t>
  </si>
  <si>
    <t>melissa@bucknerenergy.com</t>
  </si>
  <si>
    <t>Cornerstone Research</t>
  </si>
  <si>
    <t>Jennifer McCabe</t>
  </si>
  <si>
    <t>Jennifer</t>
  </si>
  <si>
    <t>jmccabe@cornerstone.com</t>
  </si>
  <si>
    <t>202.912.8913</t>
  </si>
  <si>
    <t>Jose Alberro</t>
  </si>
  <si>
    <t>Jose</t>
  </si>
  <si>
    <t>Alberro</t>
  </si>
  <si>
    <t>jalberro@cornerstone.com</t>
  </si>
  <si>
    <t>202.912.8944</t>
  </si>
  <si>
    <t>New City Energy</t>
  </si>
  <si>
    <t>steve@newcityenergy.com</t>
  </si>
  <si>
    <t>202-643-2693</t>
  </si>
  <si>
    <t>Baumann Consulting</t>
  </si>
  <si>
    <t>Torsten Biernat</t>
  </si>
  <si>
    <t>Torsten</t>
  </si>
  <si>
    <t>Biernat</t>
  </si>
  <si>
    <t>t.Biernat@Baumann-us.com</t>
  </si>
  <si>
    <t> 202 608 1334</t>
  </si>
  <si>
    <t>Oliver Baumann</t>
  </si>
  <si>
    <t>Oliver</t>
  </si>
  <si>
    <t>Baumann</t>
  </si>
  <si>
    <t>o.Baumann@Baumann-us.com</t>
  </si>
  <si>
    <t>CID Consulting</t>
  </si>
  <si>
    <t>Shiva Davoodpour</t>
  </si>
  <si>
    <t>Shiva</t>
  </si>
  <si>
    <t>Davoodpour</t>
  </si>
  <si>
    <t>sdavoodpour@cidconsultinginc.com</t>
  </si>
  <si>
    <t>(202) 2736 4479</t>
  </si>
  <si>
    <t xml:space="preserve">General </t>
  </si>
  <si>
    <t>info@CIDconsutinginc.com</t>
  </si>
  <si>
    <t>Rocky Mountain Institute</t>
  </si>
  <si>
    <t>Development Team</t>
  </si>
  <si>
    <t>develop@rmi.org</t>
  </si>
  <si>
    <t>Dan Cross-Call</t>
  </si>
  <si>
    <t>dcrosscall@rmi.org</t>
  </si>
  <si>
    <t>Cara Goldenberg</t>
  </si>
  <si>
    <t>cgoldenberg@rmi.org</t>
  </si>
  <si>
    <t>Job Title</t>
  </si>
  <si>
    <t>Senior Consultant</t>
  </si>
  <si>
    <t>CEO</t>
  </si>
  <si>
    <t>Director</t>
  </si>
  <si>
    <t>Industry Research Analyst</t>
  </si>
  <si>
    <t>Director, Financial Analysis</t>
  </si>
  <si>
    <t>Director, State Energy &amp; Regulatory Policy</t>
  </si>
  <si>
    <t>Government &amp;amp; External Relations Associate</t>
  </si>
  <si>
    <t>Manager of Regulatory Affairs</t>
  </si>
  <si>
    <t>Smart Cities VP</t>
  </si>
  <si>
    <t>Clean Energy Specialist</t>
  </si>
  <si>
    <t>Manager, Distributed Energy Resource Analytics and Strategy</t>
  </si>
  <si>
    <t>Associate</t>
  </si>
  <si>
    <t>Principal, Distributed Energy Resources</t>
  </si>
  <si>
    <t>Research Analyst</t>
  </si>
  <si>
    <t>President</t>
  </si>
  <si>
    <t>Data Scientist</t>
  </si>
  <si>
    <t>Director Distributed Resources</t>
  </si>
  <si>
    <t>Energy Consultant</t>
  </si>
  <si>
    <t>President and CEO</t>
  </si>
  <si>
    <t>Founder and CEO</t>
  </si>
  <si>
    <t>Executive Director</t>
  </si>
  <si>
    <t>Manager-Program Administration</t>
  </si>
  <si>
    <t>Principal Consultant</t>
  </si>
  <si>
    <t>Director (State Level Climate Policy)</t>
  </si>
  <si>
    <t>Senior Director (DER Practice)</t>
  </si>
  <si>
    <t>VP Strategic Solutions</t>
  </si>
  <si>
    <t>Senior Analyst, Industry Strategy</t>
  </si>
  <si>
    <t>Senior VP, Consulting</t>
  </si>
  <si>
    <t>Executive VP, Global Energy</t>
  </si>
  <si>
    <t>Senior Advisor for Utility Services</t>
  </si>
  <si>
    <t>VP and Managing Director, Distributed Energy Resources</t>
  </si>
  <si>
    <t>Director, Distributed Energy Resources</t>
  </si>
  <si>
    <t>Project Manager</t>
  </si>
  <si>
    <t>Executive Director - Institution planning and development (proposal development)</t>
  </si>
  <si>
    <t>Principal and US Program Director</t>
  </si>
  <si>
    <t>Senior Advisor</t>
  </si>
  <si>
    <t>Senior Vice President</t>
  </si>
  <si>
    <t>Director of Policy</t>
  </si>
  <si>
    <t>Principal Project Manager</t>
  </si>
  <si>
    <t>Research Director</t>
  </si>
  <si>
    <t>Segment Leader - Energy Sustainability and Infrastructure</t>
  </si>
  <si>
    <t>Research Director, Associate Director Energy Providers</t>
  </si>
  <si>
    <t>Director of Research</t>
  </si>
  <si>
    <t>Senior Energy Policy Research Analyst</t>
  </si>
  <si>
    <t>Vice President and Research Analyst</t>
  </si>
  <si>
    <t>Managing Director</t>
  </si>
  <si>
    <t>Special Projects Coordinator</t>
  </si>
  <si>
    <t>For business inquiries</t>
  </si>
  <si>
    <t>Vice President</t>
  </si>
  <si>
    <t>Strategic Advisor</t>
  </si>
  <si>
    <t>Research Scientist</t>
  </si>
  <si>
    <t>Partner</t>
  </si>
  <si>
    <t>Principal</t>
  </si>
  <si>
    <t>Manager</t>
  </si>
  <si>
    <t>Managing Director - Chair NERA Global Environmental Economics</t>
  </si>
  <si>
    <t>President - Former deputy administrator of EPA</t>
  </si>
  <si>
    <t>Founder and President</t>
  </si>
  <si>
    <t>VP, Director of Sustainability</t>
  </si>
  <si>
    <t>Category</t>
  </si>
  <si>
    <t>CBE</t>
  </si>
  <si>
    <t>Research/Consulting</t>
  </si>
  <si>
    <t>Product-Based</t>
  </si>
  <si>
    <t>Yes</t>
  </si>
  <si>
    <t>Trade/Advocacy</t>
  </si>
  <si>
    <t>Not Certified</t>
  </si>
  <si>
    <t>Academia</t>
  </si>
  <si>
    <t>RFP No. PSC-20-23                                    Addendum No. 1                                         VDER Contacts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</si>
</sst>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7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1" applyBorder="1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1" applyAlignment="1"/>
    <xf numFmtId="0" fontId="5" fillId="0" borderId="0" xfId="0" applyFont="1"/>
    <xf numFmtId="0" fontId="2" fillId="0" borderId="0" xfId="1" applyFill="1" applyAlignment="1"/>
    <xf numFmtId="0" fontId="5" fillId="2" borderId="0" xfId="0" applyFont="1" applyFill="1"/>
    <xf numFmtId="0" fontId="2" fillId="0" borderId="0" xfId="1"/>
    <xf numFmtId="0" fontId="4" fillId="0" borderId="0" xfId="0" applyFont="1" applyAlignment="1">
      <alignment horizontal="left"/>
    </xf>
    <xf numFmtId="0" fontId="2" fillId="0" borderId="0" xfId="1" applyAlignment="1">
      <alignment horizontal="left"/>
    </xf>
    <xf numFmtId="0" fontId="0" fillId="2" borderId="0" xfId="0" applyFill="1"/>
    <xf numFmtId="0" fontId="6" fillId="0" borderId="0" xfId="2" applyFont="1"/>
    <xf numFmtId="0" fontId="2" fillId="0" borderId="0" xfId="1" applyFill="1" applyBorder="1"/>
    <xf numFmtId="0" fontId="6" fillId="0" borderId="0" xfId="2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0" fillId="0" borderId="0" xfId="0" applyAlignment="1">
      <alignment wrapText="1"/>
    </xf>
  </cellXfs>
  <cellStyles count="3">
    <cellStyle name="Hyperlink" xfId="1" builtinId="8"/>
    <cellStyle name="Normal" xfId="0" builtinId="0"/>
    <cellStyle name="Normal 2" xfId="2" xr:uid="{8C3317E2-A64A-4AC4-B6AB-2578066B64D2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ohn@capitalsustainability.com" TargetMode="External"/><Relationship Id="rId18" Type="http://schemas.openxmlformats.org/officeDocument/2006/relationships/hyperlink" Target="mailto:joan.hairston@crmsdc.org" TargetMode="External"/><Relationship Id="rId26" Type="http://schemas.openxmlformats.org/officeDocument/2006/relationships/hyperlink" Target="mailto:carolyn.berry@bateswhite.com" TargetMode="External"/><Relationship Id="rId39" Type="http://schemas.openxmlformats.org/officeDocument/2006/relationships/hyperlink" Target="mailto:jbarnes@eq-research.com" TargetMode="External"/><Relationship Id="rId21" Type="http://schemas.openxmlformats.org/officeDocument/2006/relationships/hyperlink" Target="mailto:anne.smith@nera.com" TargetMode="External"/><Relationship Id="rId34" Type="http://schemas.openxmlformats.org/officeDocument/2006/relationships/hyperlink" Target="mailto:tezak@cvenergy.com" TargetMode="External"/><Relationship Id="rId42" Type="http://schemas.openxmlformats.org/officeDocument/2006/relationships/hyperlink" Target="mailto:eburgess@strategen.com" TargetMode="External"/><Relationship Id="rId47" Type="http://schemas.openxmlformats.org/officeDocument/2006/relationships/hyperlink" Target="mailto:aboyd@acadiacenter.org" TargetMode="External"/><Relationship Id="rId50" Type="http://schemas.openxmlformats.org/officeDocument/2006/relationships/hyperlink" Target="mailto:amccabe@raponline.org" TargetMode="External"/><Relationship Id="rId55" Type="http://schemas.openxmlformats.org/officeDocument/2006/relationships/hyperlink" Target="mailto:hcutler@sepapower.org" TargetMode="External"/><Relationship Id="rId63" Type="http://schemas.openxmlformats.org/officeDocument/2006/relationships/hyperlink" Target="mailto:Tory@ethree.com" TargetMode="External"/><Relationship Id="rId7" Type="http://schemas.openxmlformats.org/officeDocument/2006/relationships/hyperlink" Target="mailto:sdavoodpour@cidconsultinginc.com" TargetMode="External"/><Relationship Id="rId2" Type="http://schemas.openxmlformats.org/officeDocument/2006/relationships/hyperlink" Target="mailto:dtaylor@nrri.org" TargetMode="External"/><Relationship Id="rId16" Type="http://schemas.openxmlformats.org/officeDocument/2006/relationships/hyperlink" Target="mailto:sharon.pinder@crmsdc.org" TargetMode="External"/><Relationship Id="rId20" Type="http://schemas.openxmlformats.org/officeDocument/2006/relationships/hyperlink" Target="mailto:perciasepe@c2es.org" TargetMode="External"/><Relationship Id="rId29" Type="http://schemas.openxmlformats.org/officeDocument/2006/relationships/hyperlink" Target="mailto:pacappers@lbl.gov" TargetMode="External"/><Relationship Id="rId41" Type="http://schemas.openxmlformats.org/officeDocument/2006/relationships/hyperlink" Target="mailto:jan.vrins@guidehouse.com" TargetMode="External"/><Relationship Id="rId54" Type="http://schemas.openxmlformats.org/officeDocument/2006/relationships/hyperlink" Target="mailto:cschroeder@sepapower.org" TargetMode="External"/><Relationship Id="rId62" Type="http://schemas.openxmlformats.org/officeDocument/2006/relationships/hyperlink" Target="mailto:eric@ethree.com" TargetMode="External"/><Relationship Id="rId1" Type="http://schemas.openxmlformats.org/officeDocument/2006/relationships/hyperlink" Target="mailto:wsmith@epri.com" TargetMode="External"/><Relationship Id="rId6" Type="http://schemas.openxmlformats.org/officeDocument/2006/relationships/hyperlink" Target="mailto:info@CIDconsutinginc.com" TargetMode="External"/><Relationship Id="rId11" Type="http://schemas.openxmlformats.org/officeDocument/2006/relationships/hyperlink" Target="mailto:jmccabe@cornerstone.com" TargetMode="External"/><Relationship Id="rId24" Type="http://schemas.openxmlformats.org/officeDocument/2006/relationships/hyperlink" Target="tel:202.216.1154" TargetMode="External"/><Relationship Id="rId32" Type="http://schemas.openxmlformats.org/officeDocument/2006/relationships/hyperlink" Target="mailto:info@numarkassoc.com" TargetMode="External"/><Relationship Id="rId37" Type="http://schemas.openxmlformats.org/officeDocument/2006/relationships/hyperlink" Target="mailto:dlittell@raponline.org" TargetMode="External"/><Relationship Id="rId40" Type="http://schemas.openxmlformats.org/officeDocument/2006/relationships/hyperlink" Target="mailto:brett.feldman@guidehouse.com" TargetMode="External"/><Relationship Id="rId45" Type="http://schemas.openxmlformats.org/officeDocument/2006/relationships/hyperlink" Target="mailto:jlin@strategen.com" TargetMode="External"/><Relationship Id="rId53" Type="http://schemas.openxmlformats.org/officeDocument/2006/relationships/hyperlink" Target="mailto:david.mooney@nrel.gov" TargetMode="External"/><Relationship Id="rId58" Type="http://schemas.openxmlformats.org/officeDocument/2006/relationships/hyperlink" Target="mailto:nenbar@epri.com" TargetMode="External"/><Relationship Id="rId66" Type="http://schemas.openxmlformats.org/officeDocument/2006/relationships/hyperlink" Target="mailto:rsedano@raponline.org" TargetMode="External"/><Relationship Id="rId5" Type="http://schemas.openxmlformats.org/officeDocument/2006/relationships/hyperlink" Target="mailto:develop@rmi.org" TargetMode="External"/><Relationship Id="rId15" Type="http://schemas.openxmlformats.org/officeDocument/2006/relationships/hyperlink" Target="mailto:dsparks@activateresearch.net" TargetMode="External"/><Relationship Id="rId23" Type="http://schemas.openxmlformats.org/officeDocument/2006/relationships/hyperlink" Target="mailto:info@ierdc.org" TargetMode="External"/><Relationship Id="rId28" Type="http://schemas.openxmlformats.org/officeDocument/2006/relationships/hyperlink" Target="mailto:caspurlock@lbl.gov" TargetMode="External"/><Relationship Id="rId36" Type="http://schemas.openxmlformats.org/officeDocument/2006/relationships/hyperlink" Target="mailto:book@CVEnergy.com" TargetMode="External"/><Relationship Id="rId49" Type="http://schemas.openxmlformats.org/officeDocument/2006/relationships/hyperlink" Target="mailto:tomb@crossborderenergy.com" TargetMode="External"/><Relationship Id="rId57" Type="http://schemas.openxmlformats.org/officeDocument/2006/relationships/hyperlink" Target="mailto:zachary.Peterson@nrel.gov" TargetMode="External"/><Relationship Id="rId61" Type="http://schemas.openxmlformats.org/officeDocument/2006/relationships/hyperlink" Target="mailto:twoolf@synapse-energy.com" TargetMode="External"/><Relationship Id="rId10" Type="http://schemas.openxmlformats.org/officeDocument/2006/relationships/hyperlink" Target="mailto:jalberro@cornerstone.com" TargetMode="External"/><Relationship Id="rId19" Type="http://schemas.openxmlformats.org/officeDocument/2006/relationships/hyperlink" Target="mailto:hollyreuter@clarkgroupllc.com" TargetMode="External"/><Relationship Id="rId31" Type="http://schemas.openxmlformats.org/officeDocument/2006/relationships/hyperlink" Target="mailto:susan.tierney@analysisgroup.com" TargetMode="External"/><Relationship Id="rId44" Type="http://schemas.openxmlformats.org/officeDocument/2006/relationships/hyperlink" Target="mailto:pchernick@resourceinsight.com" TargetMode="External"/><Relationship Id="rId52" Type="http://schemas.openxmlformats.org/officeDocument/2006/relationships/hyperlink" Target="mailto:dfosnach@d.umn.edu" TargetMode="External"/><Relationship Id="rId60" Type="http://schemas.openxmlformats.org/officeDocument/2006/relationships/hyperlink" Target="mailto:samir.succar@icf.com" TargetMode="External"/><Relationship Id="rId65" Type="http://schemas.openxmlformats.org/officeDocument/2006/relationships/hyperlink" Target="mailto:wleon@cleanegroup.org" TargetMode="External"/><Relationship Id="rId4" Type="http://schemas.openxmlformats.org/officeDocument/2006/relationships/hyperlink" Target="mailto:dcrosscall@rmi.org" TargetMode="External"/><Relationship Id="rId9" Type="http://schemas.openxmlformats.org/officeDocument/2006/relationships/hyperlink" Target="mailto:t.Biernat@Baumann-us.com" TargetMode="External"/><Relationship Id="rId14" Type="http://schemas.openxmlformats.org/officeDocument/2006/relationships/hyperlink" Target="mailto:info@activateresearch.net" TargetMode="External"/><Relationship Id="rId22" Type="http://schemas.openxmlformats.org/officeDocument/2006/relationships/hyperlink" Target="mailto:julie.carey@nera.com" TargetMode="External"/><Relationship Id="rId27" Type="http://schemas.openxmlformats.org/officeDocument/2006/relationships/hyperlink" Target="mailto:collin.cain@bateswhite.com" TargetMode="External"/><Relationship Id="rId30" Type="http://schemas.openxmlformats.org/officeDocument/2006/relationships/hyperlink" Target="mailto:ivan.maryanchyk@analysisgroup.com" TargetMode="External"/><Relationship Id="rId35" Type="http://schemas.openxmlformats.org/officeDocument/2006/relationships/hyperlink" Target="mailto:fox@cvenergy.com" TargetMode="External"/><Relationship Id="rId43" Type="http://schemas.openxmlformats.org/officeDocument/2006/relationships/hyperlink" Target="mailto:jwilson@resourceinsight.com" TargetMode="External"/><Relationship Id="rId48" Type="http://schemas.openxmlformats.org/officeDocument/2006/relationships/hyperlink" Target="mailto:dsosland@acadiacenter.org" TargetMode="External"/><Relationship Id="rId56" Type="http://schemas.openxmlformats.org/officeDocument/2006/relationships/hyperlink" Target="mailto:Shazreen.MeorDanial@nrel.gov" TargetMode="External"/><Relationship Id="rId64" Type="http://schemas.openxmlformats.org/officeDocument/2006/relationships/hyperlink" Target="mailto:maria@cleanegroup.org" TargetMode="External"/><Relationship Id="rId8" Type="http://schemas.openxmlformats.org/officeDocument/2006/relationships/hyperlink" Target="mailto:o.Baumann@Baumann-us.com" TargetMode="External"/><Relationship Id="rId51" Type="http://schemas.openxmlformats.org/officeDocument/2006/relationships/hyperlink" Target="mailto:steve.fine@icf.com" TargetMode="External"/><Relationship Id="rId3" Type="http://schemas.openxmlformats.org/officeDocument/2006/relationships/hyperlink" Target="mailto:cgoldenberg@rmi.org" TargetMode="External"/><Relationship Id="rId12" Type="http://schemas.openxmlformats.org/officeDocument/2006/relationships/hyperlink" Target="tel://202.912.8925/" TargetMode="External"/><Relationship Id="rId17" Type="http://schemas.openxmlformats.org/officeDocument/2006/relationships/hyperlink" Target="mailto:monte@monashadvisorygroup.com" TargetMode="External"/><Relationship Id="rId25" Type="http://schemas.openxmlformats.org/officeDocument/2006/relationships/hyperlink" Target="mailto:david.deramus@bateswhite.com" TargetMode="External"/><Relationship Id="rId33" Type="http://schemas.openxmlformats.org/officeDocument/2006/relationships/hyperlink" Target="mailto:inquiries@numarkassoc.com" TargetMode="External"/><Relationship Id="rId38" Type="http://schemas.openxmlformats.org/officeDocument/2006/relationships/hyperlink" Target="mailto:belder@eq-research.com" TargetMode="External"/><Relationship Id="rId46" Type="http://schemas.openxmlformats.org/officeDocument/2006/relationships/hyperlink" Target="mailto:info@strategen.com" TargetMode="External"/><Relationship Id="rId59" Type="http://schemas.openxmlformats.org/officeDocument/2006/relationships/hyperlink" Target="mailto:matt.robison@icf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2DC7C-2F9B-4193-9695-E8C06279030E}">
  <dimension ref="A1:I94"/>
  <sheetViews>
    <sheetView tabSelected="1" workbookViewId="0"/>
  </sheetViews>
  <sheetFormatPr defaultRowHeight="15" x14ac:dyDescent="0.25"/>
  <cols>
    <col min="1" max="1" width="36.42578125" customWidth="1"/>
    <col min="2" max="2" width="15.85546875" customWidth="1"/>
    <col min="3" max="3" width="9.7109375" customWidth="1"/>
    <col min="4" max="4" width="1.42578125" customWidth="1"/>
    <col min="5" max="5" width="27.140625" customWidth="1"/>
    <col min="6" max="6" width="17.140625" customWidth="1"/>
    <col min="7" max="7" width="55.140625" customWidth="1"/>
    <col min="8" max="8" width="21.85546875" customWidth="1"/>
  </cols>
  <sheetData>
    <row r="1" spans="1:9" ht="45" x14ac:dyDescent="0.25">
      <c r="A1" s="23" t="s">
        <v>489</v>
      </c>
    </row>
    <row r="2" spans="1:9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422</v>
      </c>
      <c r="H2" s="1" t="s">
        <v>481</v>
      </c>
      <c r="I2" s="20" t="s">
        <v>482</v>
      </c>
    </row>
    <row r="3" spans="1:9" ht="15.75" x14ac:dyDescent="0.25">
      <c r="A3" s="2" t="s">
        <v>6</v>
      </c>
      <c r="B3" t="str">
        <f t="shared" ref="B3:B21" si="0">_xlfn.CONCAT(C3," ",D3)</f>
        <v>Linda Toth</v>
      </c>
      <c r="C3" s="2" t="s">
        <v>7</v>
      </c>
      <c r="D3" s="2" t="s">
        <v>8</v>
      </c>
      <c r="E3" s="3" t="s">
        <v>9</v>
      </c>
      <c r="F3" s="4">
        <v>2025676149</v>
      </c>
      <c r="G3" s="2" t="s">
        <v>423</v>
      </c>
      <c r="H3" s="5" t="s">
        <v>483</v>
      </c>
      <c r="I3" s="5"/>
    </row>
    <row r="4" spans="1:9" ht="15.75" x14ac:dyDescent="0.25">
      <c r="A4" t="s">
        <v>10</v>
      </c>
      <c r="B4" t="str">
        <f t="shared" si="0"/>
        <v>Whit Fulton</v>
      </c>
      <c r="C4" t="s">
        <v>11</v>
      </c>
      <c r="D4" t="s">
        <v>12</v>
      </c>
      <c r="E4" s="3" t="s">
        <v>13</v>
      </c>
      <c r="F4" s="4">
        <v>2022076882</v>
      </c>
      <c r="G4" t="s">
        <v>424</v>
      </c>
      <c r="H4" s="5" t="s">
        <v>484</v>
      </c>
      <c r="I4" s="5"/>
    </row>
    <row r="5" spans="1:9" ht="15.75" x14ac:dyDescent="0.25">
      <c r="A5" s="2" t="s">
        <v>14</v>
      </c>
      <c r="B5" t="str">
        <f t="shared" si="0"/>
        <v>Kwame Canty</v>
      </c>
      <c r="C5" s="2" t="s">
        <v>15</v>
      </c>
      <c r="D5" s="2" t="s">
        <v>16</v>
      </c>
      <c r="E5" s="3" t="s">
        <v>17</v>
      </c>
      <c r="F5" s="4">
        <v>2025085477</v>
      </c>
      <c r="G5" s="2" t="s">
        <v>425</v>
      </c>
      <c r="H5" s="5" t="s">
        <v>483</v>
      </c>
      <c r="I5" s="5"/>
    </row>
    <row r="6" spans="1:9" ht="15.75" x14ac:dyDescent="0.25">
      <c r="A6" s="2" t="s">
        <v>14</v>
      </c>
      <c r="B6" t="str">
        <f t="shared" si="0"/>
        <v>Molly Garcia</v>
      </c>
      <c r="C6" s="2" t="s">
        <v>18</v>
      </c>
      <c r="D6" s="2" t="s">
        <v>19</v>
      </c>
      <c r="E6" s="3" t="s">
        <v>20</v>
      </c>
      <c r="F6" s="5">
        <v>2025085121</v>
      </c>
      <c r="G6" s="2" t="s">
        <v>426</v>
      </c>
      <c r="H6" s="5" t="s">
        <v>483</v>
      </c>
      <c r="I6" s="5"/>
    </row>
    <row r="7" spans="1:9" ht="15.75" x14ac:dyDescent="0.25">
      <c r="A7" s="2" t="s">
        <v>14</v>
      </c>
      <c r="B7" t="str">
        <f t="shared" si="0"/>
        <v>Bill  Pfister</v>
      </c>
      <c r="C7" s="2" t="s">
        <v>21</v>
      </c>
      <c r="D7" s="2" t="s">
        <v>22</v>
      </c>
      <c r="E7" s="3" t="s">
        <v>23</v>
      </c>
      <c r="F7" s="5">
        <v>2025085531</v>
      </c>
      <c r="G7" s="2" t="s">
        <v>427</v>
      </c>
      <c r="H7" s="5" t="s">
        <v>483</v>
      </c>
      <c r="I7" s="5"/>
    </row>
    <row r="8" spans="1:9" ht="15.75" x14ac:dyDescent="0.25">
      <c r="A8" t="s">
        <v>14</v>
      </c>
      <c r="B8" t="str">
        <f t="shared" si="0"/>
        <v>Alison Williams</v>
      </c>
      <c r="C8" t="s">
        <v>24</v>
      </c>
      <c r="D8" t="s">
        <v>25</v>
      </c>
      <c r="E8" s="3" t="s">
        <v>26</v>
      </c>
      <c r="F8" s="4">
        <v>2025085026</v>
      </c>
      <c r="G8" t="s">
        <v>428</v>
      </c>
      <c r="H8" s="5" t="s">
        <v>483</v>
      </c>
      <c r="I8" s="5"/>
    </row>
    <row r="9" spans="1:9" ht="15.75" x14ac:dyDescent="0.25">
      <c r="A9" s="2" t="s">
        <v>27</v>
      </c>
      <c r="B9" t="str">
        <f t="shared" si="0"/>
        <v>Wil Smith</v>
      </c>
      <c r="C9" s="2" t="s">
        <v>28</v>
      </c>
      <c r="D9" s="2" t="s">
        <v>29</v>
      </c>
      <c r="E9" s="3" t="s">
        <v>30</v>
      </c>
      <c r="F9" s="4" t="s">
        <v>31</v>
      </c>
      <c r="G9" s="2" t="s">
        <v>429</v>
      </c>
      <c r="H9" s="5" t="s">
        <v>483</v>
      </c>
      <c r="I9" s="5"/>
    </row>
    <row r="10" spans="1:9" ht="30" x14ac:dyDescent="0.25">
      <c r="A10" s="2" t="s">
        <v>32</v>
      </c>
      <c r="B10" t="str">
        <f t="shared" si="0"/>
        <v>Brian Kauffman</v>
      </c>
      <c r="C10" s="2" t="s">
        <v>33</v>
      </c>
      <c r="D10" s="2" t="s">
        <v>34</v>
      </c>
      <c r="E10" s="3" t="s">
        <v>35</v>
      </c>
      <c r="F10" s="4">
        <v>6103683010</v>
      </c>
      <c r="G10" s="2" t="s">
        <v>430</v>
      </c>
      <c r="H10" s="5" t="s">
        <v>483</v>
      </c>
      <c r="I10" s="5"/>
    </row>
    <row r="11" spans="1:9" ht="15.75" x14ac:dyDescent="0.25">
      <c r="A11" s="2" t="s">
        <v>36</v>
      </c>
      <c r="B11" t="str">
        <f t="shared" si="0"/>
        <v>Mehdi Ganji</v>
      </c>
      <c r="C11" s="2" t="s">
        <v>37</v>
      </c>
      <c r="D11" s="2" t="s">
        <v>38</v>
      </c>
      <c r="E11" s="3" t="s">
        <v>39</v>
      </c>
      <c r="F11" s="4">
        <v>3125279690</v>
      </c>
      <c r="G11" s="2" t="s">
        <v>431</v>
      </c>
      <c r="H11" s="5" t="s">
        <v>483</v>
      </c>
      <c r="I11" s="5"/>
    </row>
    <row r="12" spans="1:9" ht="30" x14ac:dyDescent="0.25">
      <c r="A12" s="2" t="s">
        <v>40</v>
      </c>
      <c r="B12" t="str">
        <f t="shared" si="0"/>
        <v>Blake Elder</v>
      </c>
      <c r="C12" s="2" t="s">
        <v>41</v>
      </c>
      <c r="D12" s="2" t="s">
        <v>42</v>
      </c>
      <c r="E12" s="3" t="s">
        <v>43</v>
      </c>
      <c r="F12" s="4" t="s">
        <v>44</v>
      </c>
      <c r="G12" s="2" t="s">
        <v>432</v>
      </c>
      <c r="H12" s="5" t="s">
        <v>483</v>
      </c>
      <c r="I12" s="5"/>
    </row>
    <row r="13" spans="1:9" ht="15.75" x14ac:dyDescent="0.25">
      <c r="A13" s="2" t="s">
        <v>45</v>
      </c>
      <c r="B13" t="str">
        <f t="shared" si="0"/>
        <v>Walter Rojowsky</v>
      </c>
      <c r="C13" s="2" t="s">
        <v>46</v>
      </c>
      <c r="D13" s="2" t="s">
        <v>47</v>
      </c>
      <c r="E13" s="3" t="s">
        <v>48</v>
      </c>
      <c r="F13" s="4">
        <v>2126569155</v>
      </c>
      <c r="G13" s="2" t="s">
        <v>433</v>
      </c>
      <c r="H13" s="5" t="s">
        <v>483</v>
      </c>
      <c r="I13" s="5"/>
    </row>
    <row r="14" spans="1:9" ht="15.75" x14ac:dyDescent="0.25">
      <c r="A14" s="2" t="s">
        <v>45</v>
      </c>
      <c r="B14" t="str">
        <f t="shared" si="0"/>
        <v>Surhud  Vaidya</v>
      </c>
      <c r="C14" s="2" t="s">
        <v>49</v>
      </c>
      <c r="D14" s="2" t="s">
        <v>50</v>
      </c>
      <c r="E14" s="3" t="s">
        <v>51</v>
      </c>
      <c r="F14" s="4" t="s">
        <v>52</v>
      </c>
      <c r="G14" s="2" t="s">
        <v>434</v>
      </c>
      <c r="H14" s="5" t="s">
        <v>483</v>
      </c>
      <c r="I14" s="5"/>
    </row>
    <row r="15" spans="1:9" ht="15.75" x14ac:dyDescent="0.25">
      <c r="A15" s="2" t="s">
        <v>45</v>
      </c>
      <c r="B15" t="str">
        <f t="shared" si="0"/>
        <v>Jake Berlin</v>
      </c>
      <c r="C15" s="2" t="s">
        <v>53</v>
      </c>
      <c r="D15" s="2" t="s">
        <v>54</v>
      </c>
      <c r="E15" s="3" t="s">
        <v>55</v>
      </c>
      <c r="F15" s="4">
        <v>4012617297</v>
      </c>
      <c r="G15" s="2" t="s">
        <v>435</v>
      </c>
      <c r="H15" s="5" t="s">
        <v>483</v>
      </c>
      <c r="I15" s="5"/>
    </row>
    <row r="16" spans="1:9" ht="15.75" x14ac:dyDescent="0.25">
      <c r="A16" s="2" t="s">
        <v>56</v>
      </c>
      <c r="B16" t="str">
        <f t="shared" si="0"/>
        <v>Erik Gilbert</v>
      </c>
      <c r="C16" s="2" t="s">
        <v>57</v>
      </c>
      <c r="D16" s="2" t="s">
        <v>58</v>
      </c>
      <c r="E16" s="3" t="s">
        <v>59</v>
      </c>
      <c r="F16" s="4" t="s">
        <v>60</v>
      </c>
      <c r="G16" s="2" t="s">
        <v>425</v>
      </c>
      <c r="H16" s="5" t="s">
        <v>483</v>
      </c>
      <c r="I16" s="5"/>
    </row>
    <row r="17" spans="1:9" ht="30" x14ac:dyDescent="0.25">
      <c r="A17" s="2" t="s">
        <v>56</v>
      </c>
      <c r="B17" t="str">
        <f t="shared" si="0"/>
        <v>Jessie Mehrhoff</v>
      </c>
      <c r="C17" s="2" t="s">
        <v>61</v>
      </c>
      <c r="D17" s="2" t="s">
        <v>62</v>
      </c>
      <c r="E17" s="3" t="s">
        <v>63</v>
      </c>
      <c r="F17" s="4">
        <v>2024818461</v>
      </c>
      <c r="G17" s="2" t="s">
        <v>436</v>
      </c>
      <c r="H17" s="5" t="s">
        <v>483</v>
      </c>
      <c r="I17" s="5"/>
    </row>
    <row r="18" spans="1:9" ht="15.75" x14ac:dyDescent="0.25">
      <c r="A18" t="s">
        <v>64</v>
      </c>
      <c r="B18" t="str">
        <f t="shared" si="0"/>
        <v>Lilia Abron</v>
      </c>
      <c r="C18" t="s">
        <v>65</v>
      </c>
      <c r="D18" t="s">
        <v>66</v>
      </c>
      <c r="E18" s="3" t="s">
        <v>67</v>
      </c>
      <c r="F18" s="6" t="s">
        <v>68</v>
      </c>
      <c r="G18" t="s">
        <v>437</v>
      </c>
      <c r="H18" s="4" t="s">
        <v>483</v>
      </c>
      <c r="I18" s="5" t="s">
        <v>485</v>
      </c>
    </row>
    <row r="19" spans="1:9" ht="15.75" x14ac:dyDescent="0.25">
      <c r="A19" s="2" t="s">
        <v>69</v>
      </c>
      <c r="B19" t="str">
        <f t="shared" si="0"/>
        <v>Daniel Fredman</v>
      </c>
      <c r="C19" s="2" t="s">
        <v>70</v>
      </c>
      <c r="D19" s="2" t="s">
        <v>71</v>
      </c>
      <c r="E19" s="3" t="s">
        <v>72</v>
      </c>
      <c r="F19" s="4">
        <v>8025407881</v>
      </c>
      <c r="G19" s="2" t="s">
        <v>438</v>
      </c>
      <c r="H19" s="5" t="s">
        <v>483</v>
      </c>
      <c r="I19" s="5"/>
    </row>
    <row r="20" spans="1:9" ht="15.75" x14ac:dyDescent="0.25">
      <c r="A20" s="2" t="s">
        <v>69</v>
      </c>
      <c r="B20" t="str">
        <f t="shared" si="0"/>
        <v>David Hill</v>
      </c>
      <c r="C20" t="s">
        <v>73</v>
      </c>
      <c r="D20" t="s">
        <v>74</v>
      </c>
      <c r="E20" s="3" t="s">
        <v>75</v>
      </c>
      <c r="F20" s="4" t="s">
        <v>76</v>
      </c>
      <c r="G20" s="2" t="s">
        <v>439</v>
      </c>
      <c r="H20" s="5" t="s">
        <v>483</v>
      </c>
      <c r="I20" s="5"/>
    </row>
    <row r="21" spans="1:9" ht="15.75" x14ac:dyDescent="0.25">
      <c r="A21" s="2" t="s">
        <v>69</v>
      </c>
      <c r="B21" t="str">
        <f t="shared" si="0"/>
        <v>Tom McCarran</v>
      </c>
      <c r="C21" s="2" t="s">
        <v>77</v>
      </c>
      <c r="D21" s="2" t="s">
        <v>78</v>
      </c>
      <c r="E21" s="3" t="s">
        <v>79</v>
      </c>
      <c r="F21" s="4">
        <v>8025407785</v>
      </c>
      <c r="G21" s="2" t="s">
        <v>440</v>
      </c>
      <c r="H21" s="5" t="s">
        <v>483</v>
      </c>
      <c r="I21" s="5"/>
    </row>
    <row r="22" spans="1:9" ht="15.75" x14ac:dyDescent="0.25">
      <c r="A22" t="s">
        <v>80</v>
      </c>
      <c r="B22" t="s">
        <v>81</v>
      </c>
      <c r="C22" t="s">
        <v>82</v>
      </c>
      <c r="D22" t="s">
        <v>83</v>
      </c>
      <c r="E22" s="7" t="s">
        <v>84</v>
      </c>
      <c r="F22" s="4" t="s">
        <v>85</v>
      </c>
      <c r="H22" s="4" t="s">
        <v>483</v>
      </c>
      <c r="I22" s="5"/>
    </row>
    <row r="23" spans="1:9" ht="15.75" x14ac:dyDescent="0.25">
      <c r="A23" t="s">
        <v>86</v>
      </c>
      <c r="B23" t="s">
        <v>87</v>
      </c>
      <c r="C23" t="s">
        <v>88</v>
      </c>
      <c r="D23" t="s">
        <v>89</v>
      </c>
      <c r="E23" s="7" t="s">
        <v>90</v>
      </c>
      <c r="F23" s="4" t="s">
        <v>91</v>
      </c>
      <c r="G23" s="2" t="s">
        <v>441</v>
      </c>
      <c r="H23" s="4" t="s">
        <v>483</v>
      </c>
      <c r="I23" s="5"/>
    </row>
    <row r="24" spans="1:9" ht="15.75" x14ac:dyDescent="0.25">
      <c r="A24" t="s">
        <v>92</v>
      </c>
      <c r="B24" s="8" t="s">
        <v>93</v>
      </c>
      <c r="C24" t="s">
        <v>94</v>
      </c>
      <c r="D24" t="s">
        <v>95</v>
      </c>
      <c r="E24" s="7" t="s">
        <v>96</v>
      </c>
      <c r="F24" s="4" t="s">
        <v>97</v>
      </c>
      <c r="H24" s="6" t="s">
        <v>483</v>
      </c>
      <c r="I24" s="5"/>
    </row>
    <row r="25" spans="1:9" x14ac:dyDescent="0.25">
      <c r="A25" t="s">
        <v>98</v>
      </c>
      <c r="B25" t="s">
        <v>99</v>
      </c>
      <c r="C25" t="s">
        <v>100</v>
      </c>
      <c r="D25" t="s">
        <v>101</v>
      </c>
      <c r="E25" s="7" t="s">
        <v>102</v>
      </c>
      <c r="F25" s="4" t="s">
        <v>103</v>
      </c>
      <c r="H25" s="4" t="s">
        <v>483</v>
      </c>
      <c r="I25" s="4"/>
    </row>
    <row r="26" spans="1:9" ht="15.75" x14ac:dyDescent="0.25">
      <c r="A26" t="s">
        <v>104</v>
      </c>
      <c r="B26" t="s">
        <v>105</v>
      </c>
      <c r="C26" t="s">
        <v>106</v>
      </c>
      <c r="D26" t="s">
        <v>107</v>
      </c>
      <c r="E26" s="7" t="s">
        <v>108</v>
      </c>
      <c r="F26" s="4" t="s">
        <v>109</v>
      </c>
      <c r="H26" s="4" t="s">
        <v>483</v>
      </c>
      <c r="I26" s="5"/>
    </row>
    <row r="27" spans="1:9" ht="15.75" x14ac:dyDescent="0.25">
      <c r="A27" t="s">
        <v>104</v>
      </c>
      <c r="B27" t="s">
        <v>110</v>
      </c>
      <c r="C27" t="s">
        <v>111</v>
      </c>
      <c r="D27" t="s">
        <v>112</v>
      </c>
      <c r="E27" s="7" t="s">
        <v>113</v>
      </c>
      <c r="F27" s="4" t="s">
        <v>114</v>
      </c>
      <c r="G27" s="18" t="s">
        <v>442</v>
      </c>
      <c r="H27" s="4" t="s">
        <v>483</v>
      </c>
      <c r="I27" s="5"/>
    </row>
    <row r="28" spans="1:9" ht="15.75" x14ac:dyDescent="0.25">
      <c r="A28" s="8" t="s">
        <v>115</v>
      </c>
      <c r="B28" t="s">
        <v>116</v>
      </c>
      <c r="C28" t="s">
        <v>117</v>
      </c>
      <c r="D28" t="s">
        <v>118</v>
      </c>
      <c r="E28" s="7" t="s">
        <v>119</v>
      </c>
      <c r="F28" s="4" t="s">
        <v>120</v>
      </c>
      <c r="G28" s="19" t="s">
        <v>443</v>
      </c>
      <c r="H28" s="6" t="s">
        <v>486</v>
      </c>
      <c r="I28" s="5"/>
    </row>
    <row r="29" spans="1:9" ht="15.75" x14ac:dyDescent="0.25">
      <c r="A29" s="8" t="s">
        <v>115</v>
      </c>
      <c r="B29" s="8" t="s">
        <v>121</v>
      </c>
      <c r="C29" s="8" t="s">
        <v>122</v>
      </c>
      <c r="D29" s="8" t="s">
        <v>123</v>
      </c>
      <c r="E29" s="7" t="s">
        <v>124</v>
      </c>
      <c r="F29" s="4" t="s">
        <v>125</v>
      </c>
      <c r="G29" s="18" t="s">
        <v>444</v>
      </c>
      <c r="H29" s="6" t="s">
        <v>486</v>
      </c>
      <c r="I29" s="5"/>
    </row>
    <row r="30" spans="1:9" ht="15.75" x14ac:dyDescent="0.25">
      <c r="A30" s="2" t="s">
        <v>126</v>
      </c>
      <c r="B30" s="8" t="s">
        <v>127</v>
      </c>
      <c r="C30" s="8" t="s">
        <v>128</v>
      </c>
      <c r="D30" t="s">
        <v>129</v>
      </c>
      <c r="E30" s="7" t="s">
        <v>130</v>
      </c>
      <c r="F30" s="4" t="s">
        <v>131</v>
      </c>
      <c r="G30" s="18" t="s">
        <v>445</v>
      </c>
      <c r="H30" s="6" t="s">
        <v>483</v>
      </c>
      <c r="I30" s="5"/>
    </row>
    <row r="31" spans="1:9" ht="15.75" x14ac:dyDescent="0.25">
      <c r="A31" s="8" t="s">
        <v>132</v>
      </c>
      <c r="B31" s="8" t="s">
        <v>133</v>
      </c>
      <c r="C31" s="8" t="s">
        <v>134</v>
      </c>
      <c r="D31" t="s">
        <v>135</v>
      </c>
      <c r="E31" s="7" t="s">
        <v>136</v>
      </c>
      <c r="F31" s="4"/>
      <c r="G31" s="18" t="s">
        <v>446</v>
      </c>
      <c r="H31" s="6" t="s">
        <v>483</v>
      </c>
      <c r="I31" s="5"/>
    </row>
    <row r="32" spans="1:9" ht="15.75" x14ac:dyDescent="0.25">
      <c r="A32" s="8" t="s">
        <v>132</v>
      </c>
      <c r="B32" s="8" t="s">
        <v>137</v>
      </c>
      <c r="C32" s="8" t="s">
        <v>138</v>
      </c>
      <c r="D32" t="s">
        <v>139</v>
      </c>
      <c r="E32" s="9" t="s">
        <v>140</v>
      </c>
      <c r="F32" s="4"/>
      <c r="G32" s="18" t="s">
        <v>447</v>
      </c>
      <c r="H32" s="6" t="s">
        <v>483</v>
      </c>
      <c r="I32" s="5"/>
    </row>
    <row r="33" spans="1:9" ht="15.75" x14ac:dyDescent="0.25">
      <c r="A33" s="8" t="s">
        <v>141</v>
      </c>
      <c r="B33" s="8" t="s">
        <v>142</v>
      </c>
      <c r="C33" s="8" t="s">
        <v>143</v>
      </c>
      <c r="D33" t="s">
        <v>144</v>
      </c>
      <c r="E33" s="9" t="s">
        <v>145</v>
      </c>
      <c r="F33" s="4" t="s">
        <v>146</v>
      </c>
      <c r="G33" s="19" t="s">
        <v>448</v>
      </c>
      <c r="H33" s="6" t="s">
        <v>486</v>
      </c>
      <c r="I33" s="5"/>
    </row>
    <row r="34" spans="1:9" ht="15.75" x14ac:dyDescent="0.25">
      <c r="A34" s="8" t="s">
        <v>141</v>
      </c>
      <c r="B34" s="8" t="s">
        <v>147</v>
      </c>
      <c r="C34" s="8" t="s">
        <v>148</v>
      </c>
      <c r="D34" t="s">
        <v>149</v>
      </c>
      <c r="E34" s="9" t="s">
        <v>150</v>
      </c>
      <c r="F34" s="4" t="s">
        <v>151</v>
      </c>
      <c r="G34" s="19" t="s">
        <v>449</v>
      </c>
      <c r="H34" s="6" t="s">
        <v>486</v>
      </c>
      <c r="I34" s="5"/>
    </row>
    <row r="35" spans="1:9" ht="15.75" x14ac:dyDescent="0.25">
      <c r="A35" s="8" t="s">
        <v>152</v>
      </c>
      <c r="B35" s="8" t="s">
        <v>153</v>
      </c>
      <c r="C35" s="8" t="s">
        <v>154</v>
      </c>
      <c r="D35" t="s">
        <v>155</v>
      </c>
      <c r="E35" s="9" t="s">
        <v>156</v>
      </c>
      <c r="F35" s="4" t="s">
        <v>157</v>
      </c>
      <c r="G35" s="18" t="s">
        <v>450</v>
      </c>
      <c r="H35" s="6" t="s">
        <v>483</v>
      </c>
      <c r="I35" s="5"/>
    </row>
    <row r="36" spans="1:9" ht="15.75" x14ac:dyDescent="0.25">
      <c r="A36" s="8" t="s">
        <v>45</v>
      </c>
      <c r="B36" s="8" t="s">
        <v>158</v>
      </c>
      <c r="C36" s="8" t="s">
        <v>159</v>
      </c>
      <c r="D36" t="s">
        <v>160</v>
      </c>
      <c r="E36" s="8"/>
      <c r="F36" s="4"/>
      <c r="G36" s="18" t="s">
        <v>451</v>
      </c>
      <c r="H36" s="4" t="s">
        <v>483</v>
      </c>
      <c r="I36" s="5"/>
    </row>
    <row r="37" spans="1:9" ht="15.75" x14ac:dyDescent="0.25">
      <c r="A37" s="8" t="s">
        <v>45</v>
      </c>
      <c r="B37" s="8" t="s">
        <v>161</v>
      </c>
      <c r="C37" s="8" t="s">
        <v>162</v>
      </c>
      <c r="D37" t="s">
        <v>163</v>
      </c>
      <c r="E37" s="8"/>
      <c r="F37" s="4"/>
      <c r="G37" s="18" t="s">
        <v>452</v>
      </c>
      <c r="H37" s="4" t="s">
        <v>483</v>
      </c>
      <c r="I37" s="5"/>
    </row>
    <row r="38" spans="1:9" ht="15.75" x14ac:dyDescent="0.25">
      <c r="A38" s="8" t="s">
        <v>45</v>
      </c>
      <c r="B38" s="2" t="s">
        <v>164</v>
      </c>
      <c r="C38" s="2" t="s">
        <v>165</v>
      </c>
      <c r="D38" t="s">
        <v>166</v>
      </c>
      <c r="E38" s="9" t="s">
        <v>167</v>
      </c>
      <c r="F38" s="4" t="s">
        <v>168</v>
      </c>
      <c r="G38" s="18" t="s">
        <v>453</v>
      </c>
      <c r="H38" s="4" t="s">
        <v>483</v>
      </c>
      <c r="I38" s="5"/>
    </row>
    <row r="39" spans="1:9" ht="15.75" x14ac:dyDescent="0.25">
      <c r="A39" s="8" t="s">
        <v>45</v>
      </c>
      <c r="B39" s="2" t="s">
        <v>169</v>
      </c>
      <c r="C39" s="2" t="s">
        <v>170</v>
      </c>
      <c r="D39" t="s">
        <v>171</v>
      </c>
      <c r="E39" s="9" t="s">
        <v>172</v>
      </c>
      <c r="F39" s="4" t="s">
        <v>173</v>
      </c>
      <c r="G39" s="18" t="s">
        <v>454</v>
      </c>
      <c r="H39" s="4" t="s">
        <v>483</v>
      </c>
      <c r="I39" s="5"/>
    </row>
    <row r="40" spans="1:9" ht="15.75" x14ac:dyDescent="0.25">
      <c r="A40" s="8" t="s">
        <v>45</v>
      </c>
      <c r="B40" s="2" t="s">
        <v>174</v>
      </c>
      <c r="C40" s="2" t="s">
        <v>175</v>
      </c>
      <c r="D40" t="s">
        <v>176</v>
      </c>
      <c r="E40" s="9" t="s">
        <v>177</v>
      </c>
      <c r="F40" s="4"/>
      <c r="G40" s="18" t="s">
        <v>454</v>
      </c>
      <c r="H40" s="4" t="s">
        <v>483</v>
      </c>
      <c r="I40" s="5"/>
    </row>
    <row r="41" spans="1:9" ht="15.75" x14ac:dyDescent="0.25">
      <c r="A41" s="8" t="s">
        <v>178</v>
      </c>
      <c r="B41" s="2" t="s">
        <v>179</v>
      </c>
      <c r="C41" s="2" t="s">
        <v>180</v>
      </c>
      <c r="D41" t="s">
        <v>181</v>
      </c>
      <c r="E41" s="9" t="s">
        <v>182</v>
      </c>
      <c r="F41" s="4"/>
      <c r="G41" s="19" t="s">
        <v>455</v>
      </c>
      <c r="H41" s="4" t="s">
        <v>483</v>
      </c>
      <c r="I41" s="5"/>
    </row>
    <row r="42" spans="1:9" ht="15.75" x14ac:dyDescent="0.25">
      <c r="A42" s="8" t="s">
        <v>178</v>
      </c>
      <c r="B42" s="2" t="s">
        <v>183</v>
      </c>
      <c r="C42" s="2" t="s">
        <v>184</v>
      </c>
      <c r="D42" t="s">
        <v>70</v>
      </c>
      <c r="E42" s="9" t="s">
        <v>185</v>
      </c>
      <c r="F42" s="4"/>
      <c r="G42" s="19" t="s">
        <v>455</v>
      </c>
      <c r="H42" s="4" t="s">
        <v>483</v>
      </c>
      <c r="I42" s="6"/>
    </row>
    <row r="43" spans="1:9" ht="15.75" x14ac:dyDescent="0.25">
      <c r="A43" s="8" t="s">
        <v>178</v>
      </c>
      <c r="B43" s="2" t="s">
        <v>186</v>
      </c>
      <c r="C43" s="2" t="s">
        <v>187</v>
      </c>
      <c r="D43" t="s">
        <v>188</v>
      </c>
      <c r="E43" s="9" t="s">
        <v>189</v>
      </c>
      <c r="F43" s="4"/>
      <c r="G43" s="19" t="s">
        <v>456</v>
      </c>
      <c r="H43" s="4" t="s">
        <v>483</v>
      </c>
      <c r="I43" s="5"/>
    </row>
    <row r="44" spans="1:9" ht="15.75" x14ac:dyDescent="0.25">
      <c r="A44" s="8" t="s">
        <v>190</v>
      </c>
      <c r="B44" s="2" t="s">
        <v>191</v>
      </c>
      <c r="C44" s="2" t="s">
        <v>192</v>
      </c>
      <c r="D44" t="s">
        <v>193</v>
      </c>
      <c r="E44" s="9" t="s">
        <v>194</v>
      </c>
      <c r="F44" s="4" t="s">
        <v>195</v>
      </c>
      <c r="G44" s="19" t="s">
        <v>425</v>
      </c>
      <c r="H44" s="4" t="s">
        <v>483</v>
      </c>
      <c r="I44" s="5"/>
    </row>
    <row r="45" spans="1:9" ht="15.75" x14ac:dyDescent="0.25">
      <c r="A45" s="8" t="s">
        <v>196</v>
      </c>
      <c r="B45" s="2" t="s">
        <v>197</v>
      </c>
      <c r="C45" s="2" t="s">
        <v>198</v>
      </c>
      <c r="D45" t="s">
        <v>199</v>
      </c>
      <c r="E45" s="9" t="s">
        <v>200</v>
      </c>
      <c r="F45" s="4" t="s">
        <v>201</v>
      </c>
      <c r="G45" s="18" t="s">
        <v>457</v>
      </c>
      <c r="H45" s="4" t="s">
        <v>483</v>
      </c>
      <c r="I45" s="5"/>
    </row>
    <row r="46" spans="1:9" ht="15.75" x14ac:dyDescent="0.25">
      <c r="A46" s="8" t="s">
        <v>196</v>
      </c>
      <c r="B46" s="2" t="s">
        <v>202</v>
      </c>
      <c r="C46" s="2" t="s">
        <v>73</v>
      </c>
      <c r="D46" t="s">
        <v>203</v>
      </c>
      <c r="E46" s="9" t="s">
        <v>204</v>
      </c>
      <c r="F46" s="4"/>
      <c r="G46" s="18" t="s">
        <v>458</v>
      </c>
      <c r="H46" s="4" t="s">
        <v>483</v>
      </c>
      <c r="I46" s="5"/>
    </row>
    <row r="47" spans="1:9" ht="15.75" x14ac:dyDescent="0.25">
      <c r="A47" s="10" t="s">
        <v>205</v>
      </c>
      <c r="B47" s="10" t="s">
        <v>206</v>
      </c>
      <c r="C47" s="8" t="s">
        <v>143</v>
      </c>
      <c r="D47" t="s">
        <v>207</v>
      </c>
      <c r="E47" s="9" t="s">
        <v>208</v>
      </c>
      <c r="F47" s="4"/>
      <c r="G47" s="19" t="s">
        <v>459</v>
      </c>
      <c r="H47" s="4" t="s">
        <v>483</v>
      </c>
      <c r="I47" s="5"/>
    </row>
    <row r="48" spans="1:9" ht="15.75" x14ac:dyDescent="0.25">
      <c r="A48" s="8" t="s">
        <v>209</v>
      </c>
      <c r="B48" s="2" t="s">
        <v>210</v>
      </c>
      <c r="C48" s="2" t="s">
        <v>211</v>
      </c>
      <c r="D48" t="s">
        <v>212</v>
      </c>
      <c r="E48" s="9" t="s">
        <v>213</v>
      </c>
      <c r="F48" s="4"/>
      <c r="G48" s="18" t="s">
        <v>437</v>
      </c>
      <c r="H48" s="4" t="s">
        <v>483</v>
      </c>
      <c r="I48" s="5"/>
    </row>
    <row r="49" spans="1:9" ht="15.75" x14ac:dyDescent="0.25">
      <c r="A49" s="8" t="s">
        <v>209</v>
      </c>
      <c r="B49" s="2" t="s">
        <v>214</v>
      </c>
      <c r="C49" s="2" t="s">
        <v>215</v>
      </c>
      <c r="D49" t="s">
        <v>216</v>
      </c>
      <c r="E49" s="9" t="s">
        <v>217</v>
      </c>
      <c r="F49" s="4"/>
      <c r="G49" s="18" t="s">
        <v>460</v>
      </c>
      <c r="H49" s="4" t="s">
        <v>483</v>
      </c>
      <c r="I49" s="5"/>
    </row>
    <row r="50" spans="1:9" ht="15.75" x14ac:dyDescent="0.25">
      <c r="A50" s="8" t="s">
        <v>218</v>
      </c>
      <c r="B50" s="2" t="s">
        <v>219</v>
      </c>
      <c r="C50" s="2" t="s">
        <v>220</v>
      </c>
      <c r="D50" t="s">
        <v>221</v>
      </c>
      <c r="E50" s="9" t="s">
        <v>222</v>
      </c>
      <c r="F50" s="4" t="s">
        <v>223</v>
      </c>
      <c r="G50" s="18" t="s">
        <v>442</v>
      </c>
      <c r="H50" s="4" t="s">
        <v>483</v>
      </c>
      <c r="I50" s="5"/>
    </row>
    <row r="51" spans="1:9" ht="15.75" x14ac:dyDescent="0.25">
      <c r="A51" s="8" t="s">
        <v>218</v>
      </c>
      <c r="B51" s="2" t="s">
        <v>224</v>
      </c>
      <c r="C51" s="2" t="s">
        <v>225</v>
      </c>
      <c r="D51" t="s">
        <v>226</v>
      </c>
      <c r="E51" s="7" t="s">
        <v>227</v>
      </c>
      <c r="F51" s="4"/>
      <c r="G51" s="18" t="s">
        <v>425</v>
      </c>
      <c r="H51" s="4" t="s">
        <v>483</v>
      </c>
      <c r="I51" s="5"/>
    </row>
    <row r="52" spans="1:9" ht="15.75" x14ac:dyDescent="0.25">
      <c r="A52" s="8" t="s">
        <v>218</v>
      </c>
      <c r="B52" s="2" t="s">
        <v>228</v>
      </c>
      <c r="C52" s="2" t="s">
        <v>228</v>
      </c>
      <c r="E52" s="7" t="s">
        <v>229</v>
      </c>
      <c r="F52" s="4" t="s">
        <v>230</v>
      </c>
      <c r="G52" s="19"/>
      <c r="H52" s="4" t="s">
        <v>483</v>
      </c>
      <c r="I52" s="5"/>
    </row>
    <row r="53" spans="1:9" ht="15.75" x14ac:dyDescent="0.25">
      <c r="A53" t="s">
        <v>231</v>
      </c>
      <c r="B53" t="s">
        <v>232</v>
      </c>
      <c r="C53" t="s">
        <v>233</v>
      </c>
      <c r="D53" t="s">
        <v>234</v>
      </c>
      <c r="E53" s="7" t="s">
        <v>235</v>
      </c>
      <c r="F53" s="4"/>
      <c r="G53" s="19" t="s">
        <v>461</v>
      </c>
      <c r="H53" s="4" t="s">
        <v>483</v>
      </c>
      <c r="I53" s="5"/>
    </row>
    <row r="54" spans="1:9" ht="15.75" x14ac:dyDescent="0.25">
      <c r="A54" t="s">
        <v>236</v>
      </c>
      <c r="B54" s="2" t="s">
        <v>237</v>
      </c>
      <c r="C54" s="2" t="s">
        <v>238</v>
      </c>
      <c r="D54" t="s">
        <v>239</v>
      </c>
      <c r="E54" s="7" t="s">
        <v>240</v>
      </c>
      <c r="F54" s="4" t="s">
        <v>241</v>
      </c>
      <c r="G54" s="18" t="s">
        <v>437</v>
      </c>
      <c r="H54" s="4" t="s">
        <v>483</v>
      </c>
      <c r="I54" s="5"/>
    </row>
    <row r="55" spans="1:9" ht="15.75" x14ac:dyDescent="0.25">
      <c r="A55" t="s">
        <v>236</v>
      </c>
      <c r="B55" s="2" t="s">
        <v>242</v>
      </c>
      <c r="C55" s="2" t="s">
        <v>243</v>
      </c>
      <c r="D55" t="s">
        <v>244</v>
      </c>
      <c r="E55" s="7" t="s">
        <v>245</v>
      </c>
      <c r="F55" s="4"/>
      <c r="G55" s="18" t="s">
        <v>462</v>
      </c>
      <c r="H55" s="4" t="s">
        <v>483</v>
      </c>
      <c r="I55" s="5"/>
    </row>
    <row r="56" spans="1:9" ht="15.75" x14ac:dyDescent="0.25">
      <c r="A56" s="8" t="s">
        <v>246</v>
      </c>
      <c r="B56" s="2" t="s">
        <v>247</v>
      </c>
      <c r="C56" s="2" t="s">
        <v>248</v>
      </c>
      <c r="D56" t="s">
        <v>249</v>
      </c>
      <c r="E56" s="7" t="s">
        <v>250</v>
      </c>
      <c r="F56" s="4" t="s">
        <v>251</v>
      </c>
      <c r="G56" s="18" t="s">
        <v>463</v>
      </c>
      <c r="H56" s="4" t="s">
        <v>483</v>
      </c>
      <c r="I56" s="5"/>
    </row>
    <row r="57" spans="1:9" ht="15.75" x14ac:dyDescent="0.25">
      <c r="A57" s="8" t="s">
        <v>246</v>
      </c>
      <c r="B57" s="2" t="s">
        <v>252</v>
      </c>
      <c r="C57" s="2" t="s">
        <v>253</v>
      </c>
      <c r="D57" t="s">
        <v>254</v>
      </c>
      <c r="E57" s="7" t="s">
        <v>255</v>
      </c>
      <c r="F57" s="4" t="s">
        <v>256</v>
      </c>
      <c r="G57" s="18" t="s">
        <v>464</v>
      </c>
      <c r="H57" s="4" t="s">
        <v>483</v>
      </c>
      <c r="I57" s="5"/>
    </row>
    <row r="58" spans="1:9" ht="15.75" x14ac:dyDescent="0.25">
      <c r="A58" s="8" t="s">
        <v>257</v>
      </c>
      <c r="B58" s="2" t="s">
        <v>258</v>
      </c>
      <c r="C58" s="2" t="s">
        <v>259</v>
      </c>
      <c r="D58" t="s">
        <v>260</v>
      </c>
      <c r="E58" s="7" t="s">
        <v>261</v>
      </c>
      <c r="F58" s="4"/>
      <c r="G58" s="18" t="s">
        <v>465</v>
      </c>
      <c r="H58" s="4" t="s">
        <v>483</v>
      </c>
      <c r="I58" s="5"/>
    </row>
    <row r="59" spans="1:9" ht="15.75" x14ac:dyDescent="0.25">
      <c r="A59" s="8" t="s">
        <v>257</v>
      </c>
      <c r="B59" s="2" t="s">
        <v>262</v>
      </c>
      <c r="C59" s="2" t="s">
        <v>41</v>
      </c>
      <c r="D59" t="s">
        <v>42</v>
      </c>
      <c r="E59" s="7" t="s">
        <v>263</v>
      </c>
      <c r="F59" s="4"/>
      <c r="G59" s="18" t="s">
        <v>466</v>
      </c>
      <c r="H59" s="4" t="s">
        <v>483</v>
      </c>
      <c r="I59" s="5"/>
    </row>
    <row r="60" spans="1:9" ht="15.75" x14ac:dyDescent="0.25">
      <c r="A60" s="8" t="s">
        <v>264</v>
      </c>
      <c r="B60" s="2" t="s">
        <v>265</v>
      </c>
      <c r="C60" s="2" t="s">
        <v>266</v>
      </c>
      <c r="D60" t="s">
        <v>267</v>
      </c>
      <c r="E60" s="7" t="s">
        <v>268</v>
      </c>
      <c r="F60" s="4"/>
      <c r="G60" s="18" t="s">
        <v>467</v>
      </c>
      <c r="H60" s="4" t="s">
        <v>483</v>
      </c>
      <c r="I60" s="5" t="s">
        <v>487</v>
      </c>
    </row>
    <row r="61" spans="1:9" ht="15.75" x14ac:dyDescent="0.25">
      <c r="A61" s="8" t="s">
        <v>264</v>
      </c>
      <c r="B61" s="2" t="s">
        <v>269</v>
      </c>
      <c r="C61" s="2" t="s">
        <v>270</v>
      </c>
      <c r="D61" t="s">
        <v>271</v>
      </c>
      <c r="E61" s="7" t="s">
        <v>272</v>
      </c>
      <c r="F61" s="4"/>
      <c r="G61" s="18" t="s">
        <v>468</v>
      </c>
      <c r="H61" s="4" t="s">
        <v>483</v>
      </c>
      <c r="I61" s="5" t="s">
        <v>487</v>
      </c>
    </row>
    <row r="62" spans="1:9" ht="15.75" x14ac:dyDescent="0.25">
      <c r="A62" s="8" t="s">
        <v>264</v>
      </c>
      <c r="B62" s="2" t="s">
        <v>273</v>
      </c>
      <c r="C62" s="2" t="s">
        <v>274</v>
      </c>
      <c r="D62" t="s">
        <v>275</v>
      </c>
      <c r="E62" s="7" t="s">
        <v>276</v>
      </c>
      <c r="F62" s="4"/>
      <c r="G62" s="18" t="s">
        <v>468</v>
      </c>
      <c r="H62" s="4" t="s">
        <v>483</v>
      </c>
      <c r="I62" s="5" t="s">
        <v>487</v>
      </c>
    </row>
    <row r="63" spans="1:9" ht="15.75" x14ac:dyDescent="0.25">
      <c r="A63" s="8" t="s">
        <v>277</v>
      </c>
      <c r="B63" s="2" t="s">
        <v>278</v>
      </c>
      <c r="C63" s="2" t="s">
        <v>279</v>
      </c>
      <c r="D63" t="s">
        <v>280</v>
      </c>
      <c r="E63" s="7" t="s">
        <v>281</v>
      </c>
      <c r="F63" s="4" t="s">
        <v>282</v>
      </c>
      <c r="G63" s="18" t="s">
        <v>469</v>
      </c>
      <c r="H63" s="4" t="s">
        <v>483</v>
      </c>
      <c r="I63" s="5" t="s">
        <v>487</v>
      </c>
    </row>
    <row r="64" spans="1:9" ht="15.75" x14ac:dyDescent="0.25">
      <c r="A64" s="8" t="s">
        <v>277</v>
      </c>
      <c r="B64" s="2" t="s">
        <v>283</v>
      </c>
      <c r="C64" s="2" t="s">
        <v>284</v>
      </c>
      <c r="D64" t="s">
        <v>285</v>
      </c>
      <c r="E64" s="7" t="s">
        <v>286</v>
      </c>
      <c r="F64" s="4"/>
      <c r="G64" s="18" t="s">
        <v>470</v>
      </c>
      <c r="H64" s="4" t="s">
        <v>483</v>
      </c>
      <c r="I64" s="5" t="s">
        <v>487</v>
      </c>
    </row>
    <row r="65" spans="1:9" ht="15.75" x14ac:dyDescent="0.25">
      <c r="A65" s="8" t="s">
        <v>287</v>
      </c>
      <c r="B65" s="2" t="s">
        <v>288</v>
      </c>
      <c r="C65" s="2" t="s">
        <v>289</v>
      </c>
      <c r="D65" t="s">
        <v>290</v>
      </c>
      <c r="E65" s="7" t="s">
        <v>291</v>
      </c>
      <c r="F65" s="4" t="s">
        <v>292</v>
      </c>
      <c r="G65" s="18" t="s">
        <v>458</v>
      </c>
      <c r="H65" s="4" t="s">
        <v>483</v>
      </c>
      <c r="I65" s="5"/>
    </row>
    <row r="66" spans="1:9" ht="15.75" x14ac:dyDescent="0.25">
      <c r="A66" s="8" t="s">
        <v>287</v>
      </c>
      <c r="B66" s="8" t="s">
        <v>293</v>
      </c>
      <c r="C66" s="8" t="s">
        <v>294</v>
      </c>
      <c r="D66" t="s">
        <v>295</v>
      </c>
      <c r="E66" s="9" t="s">
        <v>296</v>
      </c>
      <c r="F66" s="4" t="s">
        <v>297</v>
      </c>
      <c r="G66" s="18" t="s">
        <v>471</v>
      </c>
      <c r="H66" s="4" t="s">
        <v>483</v>
      </c>
      <c r="I66" s="5"/>
    </row>
    <row r="67" spans="1:9" ht="15.75" x14ac:dyDescent="0.25">
      <c r="A67" s="8" t="s">
        <v>298</v>
      </c>
      <c r="B67" s="2" t="s">
        <v>299</v>
      </c>
      <c r="C67" s="2" t="s">
        <v>300</v>
      </c>
      <c r="D67" t="s">
        <v>301</v>
      </c>
      <c r="E67" s="7" t="s">
        <v>302</v>
      </c>
      <c r="F67" s="4" t="s">
        <v>303</v>
      </c>
      <c r="G67" s="18" t="s">
        <v>472</v>
      </c>
      <c r="H67" s="4" t="s">
        <v>483</v>
      </c>
      <c r="I67" s="5"/>
    </row>
    <row r="68" spans="1:9" ht="15.75" x14ac:dyDescent="0.25">
      <c r="A68" s="8" t="s">
        <v>298</v>
      </c>
      <c r="B68" s="2" t="s">
        <v>304</v>
      </c>
      <c r="C68" s="2" t="s">
        <v>305</v>
      </c>
      <c r="D68" t="s">
        <v>306</v>
      </c>
      <c r="E68" s="7" t="s">
        <v>307</v>
      </c>
      <c r="F68" s="4" t="s">
        <v>308</v>
      </c>
      <c r="G68" s="18" t="s">
        <v>473</v>
      </c>
      <c r="H68" s="4" t="s">
        <v>483</v>
      </c>
      <c r="I68" s="5"/>
    </row>
    <row r="69" spans="1:9" ht="15.75" x14ac:dyDescent="0.25">
      <c r="A69" s="8" t="s">
        <v>309</v>
      </c>
      <c r="B69" s="8" t="s">
        <v>310</v>
      </c>
      <c r="C69" s="2" t="s">
        <v>311</v>
      </c>
      <c r="D69" t="s">
        <v>312</v>
      </c>
      <c r="E69" s="7" t="s">
        <v>313</v>
      </c>
      <c r="F69" s="4" t="s">
        <v>314</v>
      </c>
      <c r="G69" s="8" t="s">
        <v>474</v>
      </c>
      <c r="H69" s="4" t="s">
        <v>483</v>
      </c>
      <c r="I69" s="5" t="s">
        <v>487</v>
      </c>
    </row>
    <row r="70" spans="1:9" ht="15.75" x14ac:dyDescent="0.25">
      <c r="A70" s="8" t="s">
        <v>309</v>
      </c>
      <c r="B70" s="8" t="s">
        <v>315</v>
      </c>
      <c r="C70" s="2" t="s">
        <v>316</v>
      </c>
      <c r="D70" t="s">
        <v>317</v>
      </c>
      <c r="E70" s="7" t="s">
        <v>318</v>
      </c>
      <c r="F70" s="4" t="s">
        <v>319</v>
      </c>
      <c r="G70" s="8" t="s">
        <v>475</v>
      </c>
      <c r="H70" s="4" t="s">
        <v>483</v>
      </c>
      <c r="I70" s="5" t="s">
        <v>487</v>
      </c>
    </row>
    <row r="71" spans="1:9" ht="15.75" x14ac:dyDescent="0.25">
      <c r="A71" s="8" t="s">
        <v>309</v>
      </c>
      <c r="B71" s="8" t="s">
        <v>320</v>
      </c>
      <c r="C71" s="2" t="s">
        <v>321</v>
      </c>
      <c r="D71" t="s">
        <v>322</v>
      </c>
      <c r="E71" s="7" t="s">
        <v>323</v>
      </c>
      <c r="F71" s="4" t="s">
        <v>324</v>
      </c>
      <c r="G71" s="8" t="s">
        <v>474</v>
      </c>
      <c r="H71" s="4" t="s">
        <v>483</v>
      </c>
      <c r="I71" s="5" t="s">
        <v>487</v>
      </c>
    </row>
    <row r="72" spans="1:9" ht="15.75" x14ac:dyDescent="0.25">
      <c r="A72" s="8" t="s">
        <v>325</v>
      </c>
      <c r="B72" t="s">
        <v>326</v>
      </c>
      <c r="C72" s="8" t="s">
        <v>327</v>
      </c>
      <c r="D72" s="8" t="s">
        <v>328</v>
      </c>
      <c r="E72" s="7" t="s">
        <v>329</v>
      </c>
      <c r="F72" s="4"/>
      <c r="G72" s="8" t="s">
        <v>476</v>
      </c>
      <c r="H72" s="4" t="e">
        <f>VLOOKUP(#REF!,$B$3:H71,8,FALSE)</f>
        <v>#REF!</v>
      </c>
      <c r="I72" s="5" t="s">
        <v>487</v>
      </c>
    </row>
    <row r="73" spans="1:9" ht="15.75" x14ac:dyDescent="0.25">
      <c r="A73" s="8" t="s">
        <v>330</v>
      </c>
      <c r="B73" t="s">
        <v>228</v>
      </c>
      <c r="C73" s="2" t="s">
        <v>228</v>
      </c>
      <c r="E73" s="7" t="s">
        <v>331</v>
      </c>
      <c r="F73" s="4"/>
      <c r="G73" s="4"/>
      <c r="H73" s="4" t="s">
        <v>483</v>
      </c>
      <c r="I73" s="5"/>
    </row>
    <row r="74" spans="1:9" ht="15.75" x14ac:dyDescent="0.25">
      <c r="A74" s="8" t="s">
        <v>332</v>
      </c>
      <c r="B74" s="8" t="s">
        <v>333</v>
      </c>
      <c r="C74" s="8" t="s">
        <v>334</v>
      </c>
      <c r="D74" s="8" t="s">
        <v>29</v>
      </c>
      <c r="E74" s="7" t="s">
        <v>335</v>
      </c>
      <c r="F74" s="4" t="s">
        <v>336</v>
      </c>
      <c r="G74" s="8" t="s">
        <v>477</v>
      </c>
      <c r="H74" s="4" t="s">
        <v>483</v>
      </c>
      <c r="I74" s="5"/>
    </row>
    <row r="75" spans="1:9" ht="15.75" x14ac:dyDescent="0.25">
      <c r="A75" s="8" t="s">
        <v>332</v>
      </c>
      <c r="B75" s="8" t="s">
        <v>337</v>
      </c>
      <c r="C75" s="8" t="s">
        <v>338</v>
      </c>
      <c r="D75" s="8" t="s">
        <v>339</v>
      </c>
      <c r="E75" s="7" t="s">
        <v>340</v>
      </c>
      <c r="F75" s="4" t="s">
        <v>341</v>
      </c>
      <c r="G75" s="8" t="s">
        <v>468</v>
      </c>
      <c r="H75" s="4" t="s">
        <v>483</v>
      </c>
      <c r="I75" s="5"/>
    </row>
    <row r="76" spans="1:9" ht="15.75" x14ac:dyDescent="0.25">
      <c r="A76" s="8" t="s">
        <v>342</v>
      </c>
      <c r="B76" t="s">
        <v>343</v>
      </c>
      <c r="C76" s="8" t="s">
        <v>344</v>
      </c>
      <c r="D76" s="8" t="s">
        <v>345</v>
      </c>
      <c r="E76" s="11" t="s">
        <v>346</v>
      </c>
      <c r="F76" s="4" t="s">
        <v>347</v>
      </c>
      <c r="G76" s="8" t="s">
        <v>478</v>
      </c>
      <c r="H76" s="4" t="s">
        <v>483</v>
      </c>
      <c r="I76" s="5"/>
    </row>
    <row r="77" spans="1:9" ht="15.75" x14ac:dyDescent="0.25">
      <c r="A77" s="12" t="s">
        <v>348</v>
      </c>
      <c r="B77" t="s">
        <v>349</v>
      </c>
      <c r="C77" t="s">
        <v>350</v>
      </c>
      <c r="D77" t="s">
        <v>351</v>
      </c>
      <c r="E77" s="13" t="s">
        <v>352</v>
      </c>
      <c r="F77" s="4" t="s">
        <v>353</v>
      </c>
      <c r="H77" s="4" t="s">
        <v>486</v>
      </c>
      <c r="I77" s="5" t="s">
        <v>485</v>
      </c>
    </row>
    <row r="78" spans="1:9" ht="15.75" x14ac:dyDescent="0.25">
      <c r="A78" s="12" t="s">
        <v>354</v>
      </c>
      <c r="B78" t="s">
        <v>355</v>
      </c>
      <c r="C78" t="s">
        <v>356</v>
      </c>
      <c r="D78" t="s">
        <v>357</v>
      </c>
      <c r="E78" s="13" t="s">
        <v>358</v>
      </c>
      <c r="F78" s="4"/>
      <c r="H78" s="4" t="s">
        <v>488</v>
      </c>
      <c r="I78" s="5"/>
    </row>
    <row r="79" spans="1:9" ht="15.75" x14ac:dyDescent="0.25">
      <c r="A79" s="12" t="s">
        <v>348</v>
      </c>
      <c r="B79" t="s">
        <v>359</v>
      </c>
      <c r="C79" t="s">
        <v>360</v>
      </c>
      <c r="D79" t="s">
        <v>361</v>
      </c>
      <c r="E79" s="13" t="s">
        <v>362</v>
      </c>
      <c r="F79" s="4"/>
      <c r="H79" s="4"/>
      <c r="I79" s="5"/>
    </row>
    <row r="80" spans="1:9" ht="15.75" x14ac:dyDescent="0.25">
      <c r="A80" s="12" t="s">
        <v>363</v>
      </c>
      <c r="B80" t="s">
        <v>364</v>
      </c>
      <c r="C80" t="s">
        <v>365</v>
      </c>
      <c r="D80" t="s">
        <v>366</v>
      </c>
      <c r="E80" s="7" t="s">
        <v>367</v>
      </c>
      <c r="F80" s="4" t="s">
        <v>368</v>
      </c>
      <c r="G80" t="s">
        <v>479</v>
      </c>
      <c r="H80" s="4" t="s">
        <v>483</v>
      </c>
      <c r="I80" s="5" t="s">
        <v>485</v>
      </c>
    </row>
    <row r="81" spans="1:9" ht="15.75" x14ac:dyDescent="0.25">
      <c r="A81" s="12" t="s">
        <v>363</v>
      </c>
      <c r="B81" t="s">
        <v>228</v>
      </c>
      <c r="C81" t="s">
        <v>228</v>
      </c>
      <c r="E81" s="7" t="s">
        <v>369</v>
      </c>
      <c r="F81" s="4" t="s">
        <v>368</v>
      </c>
      <c r="H81" s="4" t="s">
        <v>483</v>
      </c>
      <c r="I81" s="5" t="s">
        <v>485</v>
      </c>
    </row>
    <row r="82" spans="1:9" ht="15.75" x14ac:dyDescent="0.25">
      <c r="A82" s="12" t="s">
        <v>370</v>
      </c>
      <c r="B82" t="s">
        <v>371</v>
      </c>
      <c r="C82" s="8" t="s">
        <v>284</v>
      </c>
      <c r="D82" s="8" t="s">
        <v>372</v>
      </c>
      <c r="E82" s="7" t="s">
        <v>373</v>
      </c>
      <c r="F82" s="4" t="s">
        <v>374</v>
      </c>
      <c r="H82" s="4" t="s">
        <v>483</v>
      </c>
      <c r="I82" s="5" t="s">
        <v>485</v>
      </c>
    </row>
    <row r="83" spans="1:9" x14ac:dyDescent="0.25">
      <c r="A83" t="s">
        <v>375</v>
      </c>
      <c r="B83" t="s">
        <v>376</v>
      </c>
      <c r="C83" t="s">
        <v>377</v>
      </c>
      <c r="D83" t="s">
        <v>378</v>
      </c>
      <c r="E83" s="7" t="s">
        <v>379</v>
      </c>
      <c r="F83" s="4">
        <v>2023067900</v>
      </c>
      <c r="H83" s="4" t="s">
        <v>483</v>
      </c>
      <c r="I83" s="4" t="s">
        <v>485</v>
      </c>
    </row>
    <row r="84" spans="1:9" ht="15.75" x14ac:dyDescent="0.25">
      <c r="A84" t="s">
        <v>380</v>
      </c>
      <c r="B84" t="s">
        <v>381</v>
      </c>
      <c r="C84" t="s">
        <v>381</v>
      </c>
      <c r="D84" s="8" t="s">
        <v>382</v>
      </c>
      <c r="E84" s="7" t="s">
        <v>383</v>
      </c>
      <c r="F84" s="4">
        <v>2028499972</v>
      </c>
      <c r="H84" s="4" t="s">
        <v>483</v>
      </c>
      <c r="I84" s="5" t="s">
        <v>485</v>
      </c>
    </row>
    <row r="85" spans="1:9" ht="15.75" x14ac:dyDescent="0.25">
      <c r="A85" s="8" t="s">
        <v>384</v>
      </c>
      <c r="B85" s="8" t="s">
        <v>385</v>
      </c>
      <c r="C85" s="8" t="s">
        <v>386</v>
      </c>
      <c r="D85" s="8" t="s">
        <v>199</v>
      </c>
      <c r="E85" s="7" t="s">
        <v>387</v>
      </c>
      <c r="F85" s="4" t="s">
        <v>388</v>
      </c>
      <c r="G85" s="8" t="s">
        <v>471</v>
      </c>
      <c r="H85" s="4" t="s">
        <v>483</v>
      </c>
      <c r="I85" s="5"/>
    </row>
    <row r="86" spans="1:9" ht="15.75" x14ac:dyDescent="0.25">
      <c r="A86" s="8" t="s">
        <v>384</v>
      </c>
      <c r="B86" s="8" t="s">
        <v>389</v>
      </c>
      <c r="C86" s="8" t="s">
        <v>390</v>
      </c>
      <c r="D86" s="8" t="s">
        <v>391</v>
      </c>
      <c r="E86" s="7" t="s">
        <v>392</v>
      </c>
      <c r="F86" s="4" t="s">
        <v>393</v>
      </c>
      <c r="G86" s="8" t="s">
        <v>458</v>
      </c>
      <c r="H86" s="4" t="s">
        <v>483</v>
      </c>
      <c r="I86" s="5"/>
    </row>
    <row r="87" spans="1:9" ht="15.75" x14ac:dyDescent="0.25">
      <c r="A87" t="s">
        <v>394</v>
      </c>
      <c r="B87" t="s">
        <v>165</v>
      </c>
      <c r="E87" s="7" t="s">
        <v>395</v>
      </c>
      <c r="F87" s="4" t="s">
        <v>396</v>
      </c>
      <c r="H87" s="4" t="s">
        <v>483</v>
      </c>
      <c r="I87" s="5" t="s">
        <v>485</v>
      </c>
    </row>
    <row r="88" spans="1:9" ht="15.75" x14ac:dyDescent="0.25">
      <c r="A88" s="8" t="s">
        <v>397</v>
      </c>
      <c r="B88" s="8" t="s">
        <v>398</v>
      </c>
      <c r="C88" s="8" t="s">
        <v>399</v>
      </c>
      <c r="D88" t="s">
        <v>400</v>
      </c>
      <c r="E88" s="7" t="s">
        <v>401</v>
      </c>
      <c r="F88" s="4" t="s">
        <v>402</v>
      </c>
      <c r="G88" s="8" t="s">
        <v>480</v>
      </c>
      <c r="H88" s="4" t="s">
        <v>483</v>
      </c>
      <c r="I88" s="5" t="s">
        <v>485</v>
      </c>
    </row>
    <row r="89" spans="1:9" ht="15.75" x14ac:dyDescent="0.25">
      <c r="A89" s="8" t="s">
        <v>397</v>
      </c>
      <c r="B89" t="s">
        <v>403</v>
      </c>
      <c r="C89" s="8" t="s">
        <v>404</v>
      </c>
      <c r="D89" s="8" t="s">
        <v>405</v>
      </c>
      <c r="E89" s="7" t="s">
        <v>406</v>
      </c>
      <c r="F89" s="4">
        <v>3123867710</v>
      </c>
      <c r="G89" s="8" t="s">
        <v>437</v>
      </c>
      <c r="H89" s="4" t="s">
        <v>483</v>
      </c>
      <c r="I89" s="5" t="s">
        <v>485</v>
      </c>
    </row>
    <row r="90" spans="1:9" ht="15.75" x14ac:dyDescent="0.25">
      <c r="A90" s="8" t="s">
        <v>407</v>
      </c>
      <c r="B90" t="s">
        <v>408</v>
      </c>
      <c r="C90" s="8" t="s">
        <v>409</v>
      </c>
      <c r="D90" s="8" t="s">
        <v>410</v>
      </c>
      <c r="E90" s="7" t="s">
        <v>411</v>
      </c>
      <c r="F90" s="4" t="s">
        <v>412</v>
      </c>
      <c r="G90" s="8" t="s">
        <v>441</v>
      </c>
      <c r="H90" s="4" t="s">
        <v>483</v>
      </c>
      <c r="I90" s="5" t="s">
        <v>485</v>
      </c>
    </row>
    <row r="91" spans="1:9" ht="15.75" x14ac:dyDescent="0.25">
      <c r="A91" s="10" t="s">
        <v>407</v>
      </c>
      <c r="B91" s="14" t="s">
        <v>413</v>
      </c>
      <c r="E91" s="7" t="s">
        <v>414</v>
      </c>
      <c r="F91" s="4"/>
      <c r="H91" s="4" t="s">
        <v>483</v>
      </c>
      <c r="I91" s="5" t="s">
        <v>485</v>
      </c>
    </row>
    <row r="92" spans="1:9" ht="15.75" x14ac:dyDescent="0.25">
      <c r="A92" s="15" t="s">
        <v>415</v>
      </c>
      <c r="B92" s="15" t="s">
        <v>416</v>
      </c>
      <c r="C92" s="15"/>
      <c r="D92" s="15"/>
      <c r="E92" s="16" t="s">
        <v>417</v>
      </c>
      <c r="F92" s="17"/>
      <c r="G92" s="15"/>
      <c r="H92" s="17" t="s">
        <v>483</v>
      </c>
      <c r="I92" s="21"/>
    </row>
    <row r="93" spans="1:9" ht="15.75" x14ac:dyDescent="0.25">
      <c r="A93" s="15" t="s">
        <v>415</v>
      </c>
      <c r="B93" s="15" t="s">
        <v>418</v>
      </c>
      <c r="C93" s="15"/>
      <c r="D93" s="15"/>
      <c r="E93" s="16" t="s">
        <v>419</v>
      </c>
      <c r="F93" s="17"/>
      <c r="G93" s="15"/>
      <c r="H93" s="17" t="s">
        <v>483</v>
      </c>
      <c r="I93" s="21"/>
    </row>
    <row r="94" spans="1:9" ht="15.75" x14ac:dyDescent="0.25">
      <c r="A94" s="15" t="s">
        <v>415</v>
      </c>
      <c r="B94" s="15" t="s">
        <v>420</v>
      </c>
      <c r="C94" s="15"/>
      <c r="D94" s="15"/>
      <c r="E94" s="16" t="s">
        <v>421</v>
      </c>
      <c r="F94" s="17"/>
      <c r="G94" s="15"/>
      <c r="H94" s="17" t="s">
        <v>483</v>
      </c>
      <c r="I94" s="22"/>
    </row>
  </sheetData>
  <conditionalFormatting sqref="E2:E91">
    <cfRule type="duplicateValues" dxfId="5" priority="4"/>
  </conditionalFormatting>
  <conditionalFormatting sqref="E88:E91 E2:E82">
    <cfRule type="duplicateValues" dxfId="4" priority="5"/>
  </conditionalFormatting>
  <conditionalFormatting sqref="E83:E84">
    <cfRule type="duplicateValues" dxfId="3" priority="6"/>
  </conditionalFormatting>
  <conditionalFormatting sqref="E92:E93">
    <cfRule type="duplicateValues" dxfId="2" priority="3"/>
  </conditionalFormatting>
  <conditionalFormatting sqref="E94">
    <cfRule type="duplicateValues" dxfId="1" priority="2"/>
  </conditionalFormatting>
  <conditionalFormatting sqref="G85:G86 G89:G90">
    <cfRule type="duplicateValues" dxfId="0" priority="1"/>
  </conditionalFormatting>
  <hyperlinks>
    <hyperlink ref="E9" r:id="rId1" xr:uid="{A5735961-A654-4ED0-BF07-ECAE49F2F53C}"/>
    <hyperlink ref="E22" r:id="rId2" xr:uid="{10320E7F-613F-4B49-85BC-9A5C04C2118E}"/>
    <hyperlink ref="E94" r:id="rId3" xr:uid="{664A357C-7153-4F5B-A1EB-596883F5B443}"/>
    <hyperlink ref="E93" r:id="rId4" xr:uid="{AFC604EA-4B7C-43EA-A7F5-A58C8796172D}"/>
    <hyperlink ref="E92" r:id="rId5" xr:uid="{66678A56-5EF3-41DB-B120-3891ADBD4087}"/>
    <hyperlink ref="E91" r:id="rId6" xr:uid="{E27C955D-EF64-43B1-AAA1-87991F5AE0EF}"/>
    <hyperlink ref="E90" r:id="rId7" xr:uid="{9EC46FB7-7B41-460E-93CD-469EB647EE45}"/>
    <hyperlink ref="E89" r:id="rId8" xr:uid="{206EF6F6-C036-48EF-B851-B00D6DE5E4A9}"/>
    <hyperlink ref="E88" r:id="rId9" xr:uid="{285AE773-FB0E-4BE5-8526-9F6516C650A5}"/>
    <hyperlink ref="E86" r:id="rId10" display="mailto:jalberro@cornerstone.com" xr:uid="{C792CCA3-6029-469F-B8E9-6D7F1BC40D73}"/>
    <hyperlink ref="E85" r:id="rId11" display="mailto:jmccabe@cornerstone.com" xr:uid="{C5A25A86-032B-438E-84C1-29DA4BBA5456}"/>
    <hyperlink ref="F85" r:id="rId12" display="tel://202.912.8925/" xr:uid="{BD9D3DE6-21FC-4E0E-B54E-7308D60AA2F9}"/>
    <hyperlink ref="E82" r:id="rId13" xr:uid="{08DA270C-AA26-4692-8E0E-2EB2F8E5FDB5}"/>
    <hyperlink ref="E81" r:id="rId14" xr:uid="{F675AF6D-05F8-448B-AFB7-47C58F52CB84}"/>
    <hyperlink ref="E80" r:id="rId15" xr:uid="{3805F377-3CDB-486F-8CAF-2CD2E2EE17AA}"/>
    <hyperlink ref="E79" r:id="rId16" xr:uid="{739E509D-5E91-48AE-AB21-638AB560EA83}"/>
    <hyperlink ref="E78" r:id="rId17" xr:uid="{65D09ECE-8846-4BD0-9E54-C6AA0FCC5B79}"/>
    <hyperlink ref="E77" r:id="rId18" xr:uid="{BC3EC95F-B07A-4400-8A62-F2CDB86C56C1}"/>
    <hyperlink ref="E72" r:id="rId19" xr:uid="{BBDB4212-9572-485B-806E-1404C56ABE03}"/>
    <hyperlink ref="E76" r:id="rId20" xr:uid="{C551B286-632F-4129-8C85-2BDE68AE430A}"/>
    <hyperlink ref="E74" r:id="rId21" display="mailto:anne.smith@nera.com" xr:uid="{7B471F40-73D6-4A30-BDA0-203F808A7D4A}"/>
    <hyperlink ref="E75" r:id="rId22" display="mailto:julie.carey@nera.com" xr:uid="{C6D3F616-30A9-40D2-A545-019DD4DC781F}"/>
    <hyperlink ref="E73" r:id="rId23" xr:uid="{B295EDDB-5653-4E5B-863A-458FFFCA49CA}"/>
    <hyperlink ref="F71" r:id="rId24" display="tel:202.216.1154" xr:uid="{3707F62D-E51F-4D5F-A580-3D65A2B90DE9}"/>
    <hyperlink ref="E71" r:id="rId25" xr:uid="{8C93541B-CE9B-477D-ACD4-7CC16C54F7AC}"/>
    <hyperlink ref="E70" r:id="rId26" xr:uid="{5588E30B-2B81-4306-9362-466388B2C3A0}"/>
    <hyperlink ref="E69" r:id="rId27" display="mailto:collin.cain@bateswhite.com" xr:uid="{FFE54971-571E-4624-8348-BB934697B15D}"/>
    <hyperlink ref="E68" r:id="rId28" xr:uid="{34997A86-EC9F-41E1-AFE7-6B4CE07289E7}"/>
    <hyperlink ref="E67" r:id="rId29" xr:uid="{E8E74735-6F10-47C5-88FF-E640B81FE2FB}"/>
    <hyperlink ref="E66" r:id="rId30" xr:uid="{6E40ABFC-030A-4F9F-931B-23EF2DCDB29B}"/>
    <hyperlink ref="E65" r:id="rId31" xr:uid="{34A26F22-477B-456B-BA65-9BB31813BC26}"/>
    <hyperlink ref="E63" r:id="rId32" xr:uid="{E7A1FE43-75C7-45E3-A52C-6374B38461DA}"/>
    <hyperlink ref="E64" r:id="rId33" xr:uid="{F0EF5E6B-0722-4B09-A762-3B9974D88177}"/>
    <hyperlink ref="E62" r:id="rId34" xr:uid="{B097AC4C-7826-4CAA-8103-40C9B61B7FAD}"/>
    <hyperlink ref="E60" r:id="rId35" xr:uid="{A8D1AFB9-43DD-4ED1-8DE4-99E3F83C987D}"/>
    <hyperlink ref="E61" r:id="rId36" xr:uid="{12E7685F-978D-44C8-8DA4-454A4C14C25D}"/>
    <hyperlink ref="E46" r:id="rId37" xr:uid="{D7D90F7B-C880-495F-B1AD-FC57120ED482}"/>
    <hyperlink ref="E59" r:id="rId38" xr:uid="{90B7999A-FD89-4518-A79F-18FA4DD2AD60}"/>
    <hyperlink ref="E58" r:id="rId39" xr:uid="{1C09E9C8-7E54-4548-857E-1BAE8B8A1378}"/>
    <hyperlink ref="E57" r:id="rId40" xr:uid="{8CC04A76-8CBB-4789-9A3B-BF18E716C1E4}"/>
    <hyperlink ref="E56" r:id="rId41" xr:uid="{BB3F8935-EF18-4978-A16B-B1528B7A1D8D}"/>
    <hyperlink ref="E51" r:id="rId42" xr:uid="{B36A7524-91A3-4281-8D37-C859BDE82EE1}"/>
    <hyperlink ref="E55" r:id="rId43" xr:uid="{52CFD08F-42B3-4022-9F68-8D9165F9D37B}"/>
    <hyperlink ref="E54" r:id="rId44" xr:uid="{2E6B39A1-4DC0-40B8-A589-5F198E419848}"/>
    <hyperlink ref="E50" r:id="rId45" xr:uid="{F3807B65-4536-457A-857F-CE0C97C636DF}"/>
    <hyperlink ref="E52" r:id="rId46" xr:uid="{10163935-22F7-4D6A-90E9-3CDBF3533AE2}"/>
    <hyperlink ref="E49" r:id="rId47" display="mailto:aboyd@acadiacenter.org" xr:uid="{4FA33350-D0B6-4344-89C1-0CE285CB3089}"/>
    <hyperlink ref="E48" r:id="rId48" display="mailto:dsosland@acadiacenter.org" xr:uid="{EF7F359A-2229-47D8-948F-57FD8DCE49E1}"/>
    <hyperlink ref="E30" r:id="rId49" xr:uid="{60B0AD4A-9639-4DF8-95B7-EE71131AEC1A}"/>
    <hyperlink ref="E45" r:id="rId50" xr:uid="{F8AE368A-E6D6-411B-910E-7DF21EB7C412}"/>
    <hyperlink ref="E38" r:id="rId51" xr:uid="{1E128ABA-1FC5-4014-89A7-72545F35A800}"/>
    <hyperlink ref="E44" r:id="rId52" xr:uid="{2BFD4A7D-5784-46B9-8D3F-F66A360FA302}"/>
    <hyperlink ref="E43" r:id="rId53" xr:uid="{63402BA8-934A-4C8F-BD2C-F9166FAB60AB}"/>
    <hyperlink ref="E33" r:id="rId54" xr:uid="{A3E66068-70AA-49DD-A60A-AFB46287F1AD}"/>
    <hyperlink ref="E34" r:id="rId55" xr:uid="{02686E31-85EA-4459-A196-C13C58BFA4D0}"/>
    <hyperlink ref="E42" r:id="rId56" xr:uid="{B3BBAC30-0EBF-47ED-A248-EED6C6E89571}"/>
    <hyperlink ref="E41" r:id="rId57" xr:uid="{288BC25A-7938-4679-AB0A-6EC7ED758FF9}"/>
    <hyperlink ref="E53" r:id="rId58" xr:uid="{B0845EA1-7468-4BE8-A0A8-3B96E3C0FDF7}"/>
    <hyperlink ref="E40" r:id="rId59" xr:uid="{DFAE2B20-4CA3-44B8-A5B9-34CFD44C501F}"/>
    <hyperlink ref="E39" r:id="rId60" xr:uid="{CD125822-2171-45BD-8EDB-1B673B13F2E4}"/>
    <hyperlink ref="E35" r:id="rId61" xr:uid="{0CB8C4D3-1027-4DF6-954D-18E9B1B59074}"/>
    <hyperlink ref="E32" r:id="rId62" xr:uid="{987B6CF9-F4E3-44CF-B0FD-6FBBE49B50CD}"/>
    <hyperlink ref="E31" r:id="rId63" xr:uid="{2F196B5D-2CF3-494F-B822-AB75D661B5B1}"/>
    <hyperlink ref="E29" r:id="rId64" xr:uid="{8B30AACB-CD2A-4647-BDD5-711022A3647D}"/>
    <hyperlink ref="E28" r:id="rId65" xr:uid="{E743D2F7-070E-4658-AE90-B64B321DF858}"/>
    <hyperlink ref="E23" r:id="rId66" xr:uid="{4E0DBB35-BB92-415A-B06D-BD4FBC28EF8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Ralea (PSC)</dc:creator>
  <cp:lastModifiedBy>Hester, Karen (PSC)</cp:lastModifiedBy>
  <dcterms:created xsi:type="dcterms:W3CDTF">2020-10-16T18:00:14Z</dcterms:created>
  <dcterms:modified xsi:type="dcterms:W3CDTF">2020-10-16T18:30:08Z</dcterms:modified>
</cp:coreProperties>
</file>